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6. 2025/"/>
    </mc:Choice>
  </mc:AlternateContent>
  <xr:revisionPtr revIDLastSave="135" documentId="8_{D595F879-6863-4060-B82E-DC15E7790045}" xr6:coauthVersionLast="47" xr6:coauthVersionMax="47" xr10:uidLastSave="{0571BBC7-96E1-49C9-AE9D-C56A72AD6A76}"/>
  <bookViews>
    <workbookView xWindow="-110" yWindow="-110" windowWidth="19420" windowHeight="1150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 r:id="rId8"/>
    <externalReference r:id="rId9"/>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1" l="1"/>
  <c r="J6" i="1"/>
  <c r="J13" i="7"/>
</calcChain>
</file>

<file path=xl/sharedStrings.xml><?xml version="1.0" encoding="utf-8"?>
<sst xmlns="http://schemas.openxmlformats.org/spreadsheetml/2006/main" count="809" uniqueCount="307">
  <si>
    <t>Correct as of 16/12/2024</t>
  </si>
  <si>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</si>
  <si>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</si>
  <si>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</si>
  <si>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</si>
  <si>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</si>
  <si>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</si>
  <si>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</si>
  <si>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</si>
  <si>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</si>
  <si>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</si>
  <si>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</si>
  <si>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</si>
  <si>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0904</t>
  </si>
  <si>
    <t>R</t>
  </si>
  <si>
    <t>Review of the profiling arrangements with respect to LDZ Shrinkage Quantity</t>
  </si>
  <si>
    <t>Cadent</t>
  </si>
  <si>
    <t>Live</t>
  </si>
  <si>
    <t>Distribution</t>
  </si>
  <si>
    <t>Allocated to Workgroup</t>
  </si>
  <si>
    <t>Report to Panel</t>
  </si>
  <si>
    <t>National Gas Transmission</t>
  </si>
  <si>
    <t>Panel Consideration</t>
  </si>
  <si>
    <t>0902</t>
  </si>
  <si>
    <t>EU Capacity Allocation Mechanism Network Code Review</t>
  </si>
  <si>
    <t>Transmission</t>
  </si>
  <si>
    <t>0901</t>
  </si>
  <si>
    <t>Review of the arrangements for reservation of 
NTS Capacity</t>
  </si>
  <si>
    <t>Self-Governance</t>
  </si>
  <si>
    <t>0899</t>
  </si>
  <si>
    <t>S</t>
  </si>
  <si>
    <t>To ensure the suite of Network Exit Agreements (NExA) Modifications has been implemented, taking into account the changes introduced by 0804</t>
  </si>
  <si>
    <t>Northern Gas Networks</t>
  </si>
  <si>
    <t>Governance</t>
  </si>
  <si>
    <t>0897</t>
  </si>
  <si>
    <t>Removal of Non-Obligated Entry Capacity from Capacity Neutrality</t>
  </si>
  <si>
    <t xml:space="preserve">SSE </t>
  </si>
  <si>
    <t>0896</t>
  </si>
  <si>
    <t>Reducing the current Code Cut-Off Date (Line in the Sand) from 3 to 4 years to 2 to 3 years</t>
  </si>
  <si>
    <t>SEFE Energy</t>
  </si>
  <si>
    <t>Modification</t>
  </si>
  <si>
    <t>0890</t>
  </si>
  <si>
    <t>Update to AQ Correction Processes - Request for Adjustments (RFA) AQ Change</t>
  </si>
  <si>
    <t>Centrica</t>
  </si>
  <si>
    <t>0887</t>
  </si>
  <si>
    <t>Facilitating Bi-Directional Connections Between IGT Pipelines and the NTS</t>
  </si>
  <si>
    <t>0886</t>
  </si>
  <si>
    <t>Amend the Code Cut-Off Date to a Rolling 3-Year Period</t>
  </si>
  <si>
    <t>SSE Energy Supply Limited</t>
  </si>
  <si>
    <t>0884</t>
  </si>
  <si>
    <t>Extending the PC4 Read Submission Window</t>
  </si>
  <si>
    <t>OVO Energy</t>
  </si>
  <si>
    <t xml:space="preserve"> Modification </t>
  </si>
  <si>
    <t>0876</t>
  </si>
  <si>
    <t>Updates to the Annual Quantity (AQ) amendment process.</t>
  </si>
  <si>
    <t>SEFE Energy Limited</t>
  </si>
  <si>
    <t>0875</t>
  </si>
  <si>
    <t>Minor amendment to the Vacant Site exit 
process &amp; 0819 Legal Text re-numbering</t>
  </si>
  <si>
    <t>Implemented</t>
  </si>
  <si>
    <t>0874</t>
  </si>
  <si>
    <t>Amendments to UNC to align with Gas Demand 
Forecasting Methodology</t>
  </si>
  <si>
    <t>TBC</t>
  </si>
  <si>
    <t>CLOSED LIST</t>
  </si>
  <si>
    <t>0867</t>
  </si>
  <si>
    <t>Gas Demand Side Response (DSR) Aggregation Arrangements</t>
  </si>
  <si>
    <t>Closed</t>
  </si>
  <si>
    <t>Withdrawn</t>
  </si>
  <si>
    <t>End of process</t>
  </si>
  <si>
    <t xml:space="preserve">They may require a consequent IGT mod if implemented.  </t>
  </si>
  <si>
    <t>0865</t>
  </si>
  <si>
    <t>Permitting DNOs to charge Shippers negative Supplier of Last Resort (SoLR) unit rates</t>
  </si>
  <si>
    <t>Wales &amp; West Utilities</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</si>
  <si>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</si>
  <si>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</si>
  <si>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</si>
  <si>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</si>
  <si>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</si>
  <si>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</si>
  <si>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</si>
  <si>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</si>
  <si>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</si>
  <si>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</si>
  <si>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</si>
  <si>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</si>
  <si>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</si>
  <si>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</si>
  <si>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</si>
  <si>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</si>
  <si>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</si>
  <si>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</si>
  <si>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</si>
  <si>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</si>
  <si>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</si>
  <si>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</si>
  <si>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</si>
  <si>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</si>
  <si>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</si>
  <si>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</si>
  <si>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</si>
  <si>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</si>
  <si>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</si>
  <si>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</si>
  <si>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</si>
  <si>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</si>
  <si>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</si>
  <si>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</si>
  <si>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</si>
  <si>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</si>
  <si>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</si>
  <si>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</si>
  <si>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</si>
  <si>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</si>
  <si>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</si>
  <si>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</si>
  <si>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</si>
  <si>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</si>
  <si>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</si>
  <si>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</si>
  <si>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</si>
  <si>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</si>
  <si>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</si>
  <si>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</si>
  <si>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</si>
  <si>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</si>
  <si>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</si>
  <si>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</si>
  <si>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</si>
  <si>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</si>
  <si>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</si>
  <si>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</si>
  <si>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</si>
  <si>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</si>
  <si>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</si>
  <si>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</si>
  <si>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Current UNC Status</t>
  </si>
  <si>
    <t>Next UNC Stage</t>
  </si>
  <si>
    <t>Key date</t>
  </si>
  <si>
    <t>IGT UNC Mod Ref</t>
  </si>
  <si>
    <t>Current IGT UNC Status</t>
  </si>
  <si>
    <t>Next IGT UNC Stage</t>
  </si>
  <si>
    <t>IGT UNC Workgroup Summary</t>
  </si>
  <si>
    <t>0881</t>
  </si>
  <si>
    <t>Review and consolidation of UNC Transition Document TDIIC - Transitional Rules</t>
  </si>
  <si>
    <t xml:space="preserve"> - </t>
  </si>
  <si>
    <t>0843</t>
  </si>
  <si>
    <t>Establishing the Independent Shrinkage Charge and the Independent Shrinkage Expert</t>
  </si>
  <si>
    <t>IGT165</t>
  </si>
  <si>
    <t>0879</t>
  </si>
  <si>
    <t>Review of current Supply Meter Point Classes (Class 1,2,3 and 4).</t>
  </si>
  <si>
    <t xml:space="preserve"> Allocated to Workgroup </t>
  </si>
  <si>
    <t>0849</t>
  </si>
  <si>
    <t>Commercial Framework Review to Enable Hydrogen Blending</t>
  </si>
  <si>
    <t>Other</t>
  </si>
  <si>
    <t>IGT UNC Impact Assessments (IAs)</t>
  </si>
  <si>
    <t>IA Date</t>
  </si>
  <si>
    <t>Notes / Summary of IA Discussions</t>
  </si>
  <si>
    <t>IA Outcome</t>
  </si>
  <si>
    <t>Modification Required</t>
  </si>
  <si>
    <t>Modification Agreement Date</t>
  </si>
  <si>
    <t>IGT UNC Modification Proposer</t>
  </si>
  <si>
    <t>Additional Comments / Updates</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</si>
  <si>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</si>
  <si>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r>
      <t xml:space="preserve">This Modification proposes to reduce the existing Code Cut-Off Date (Line in the Sand) from 3 to 4 years to 2 to 3 years.
</t>
    </r>
    <r>
      <rPr>
        <b/>
        <sz val="12"/>
        <rFont val="Arial"/>
        <family val="2"/>
      </rPr>
      <t xml:space="preserve">Impacts on IGTs expected as line in the sand applies to IGTs. Impact on IGT UNC Code TBC. Potential impact on Must Reads process, this will need to be assessed as the Modification develops. </t>
    </r>
    <r>
      <rPr>
        <sz val="12"/>
        <rFont val="Arial"/>
        <family val="2"/>
      </rPr>
      <t xml:space="preserve">
</t>
    </r>
  </si>
  <si>
    <r>
      <t xml:space="preserve">This Modification proposes to add a further ‘eligible cause’ to the Annual Quantity (AQ) amendment process within TPD G2.3.21. 
</t>
    </r>
    <r>
      <rPr>
        <b/>
        <sz val="12"/>
        <rFont val="Arial"/>
        <family val="2"/>
      </rPr>
      <t xml:space="preserve">Potental impact on IGT UNC Parties as a result of changes to AQ process. Currently no Code impact anticipated. 
</t>
    </r>
  </si>
  <si>
    <r>
      <t xml:space="preserve">The purpose of the modification is to shorten the code cut-off date (or line in the sand) from a 3 to 4-year period to a monthly rolling 3-year period. 
</t>
    </r>
    <r>
      <rPr>
        <b/>
        <sz val="11"/>
        <rFont val="Arial"/>
        <family val="2"/>
      </rPr>
      <t xml:space="preserve">
As line in the sand also applies to IGTs this will likely have an impact on IGTs. Code impacts are not yet known.
</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</si>
  <si>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rFont val="Arial"/>
        <family val="2"/>
      </rPr>
      <t xml:space="preserve">
Changes under UNC Mod to TPD, M, 5.9.4 will automatically apply under the IGT UNC, However no changes are made to the IGT UNC Code to enable the UNC Modification.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</si>
  <si>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</si>
  <si>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Code changes required</t>
  </si>
  <si>
    <t>Yes</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</si>
  <si>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</si>
  <si>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</si>
  <si>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</si>
  <si>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</si>
  <si>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</si>
  <si>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</si>
  <si>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No code change required</t>
  </si>
  <si>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</si>
  <si>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</si>
  <si>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</si>
  <si>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</si>
  <si>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</si>
  <si>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</si>
  <si>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</si>
  <si>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</si>
  <si>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</si>
  <si>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</si>
  <si>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</si>
  <si>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</si>
  <si>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</si>
  <si>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</si>
  <si>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</si>
  <si>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</si>
  <si>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</si>
  <si>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</si>
  <si>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</si>
  <si>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</si>
  <si>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</si>
  <si>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</si>
  <si>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</si>
  <si>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0864</t>
  </si>
  <si>
    <t>Update of UNC Code Communication Methods</t>
  </si>
  <si>
    <t xml:space="preserve">No anticipated impact on IGT UNC, to be closed. Should be noted that an independent IGT UNC Modification has been raised to make simular changes but this is stand alone. </t>
  </si>
  <si>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</si>
  <si>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</si>
  <si>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</si>
  <si>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</si>
  <si>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</si>
  <si>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</si>
  <si>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</si>
  <si>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</si>
  <si>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</si>
  <si>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</si>
  <si>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</si>
  <si>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</si>
  <si>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</si>
  <si>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</si>
  <si>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</si>
  <si>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</si>
  <si>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</si>
  <si>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</si>
  <si>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</si>
  <si>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</si>
  <si>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</si>
  <si>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</si>
  <si>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No Impact</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</si>
  <si>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</si>
  <si>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</si>
  <si>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</si>
  <si>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</si>
  <si>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</si>
  <si>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</si>
  <si>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</si>
  <si>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</si>
  <si>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</si>
  <si>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</si>
  <si>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</si>
  <si>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</si>
  <si>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</si>
  <si>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</si>
  <si>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</si>
  <si>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</si>
  <si>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</si>
  <si>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</si>
  <si>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BUUK</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</si>
  <si>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</si>
  <si>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</si>
  <si>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</si>
  <si>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</si>
  <si>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</si>
  <si>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</si>
  <si>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</si>
  <si>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</si>
  <si>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</si>
  <si>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</si>
  <si>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</si>
  <si>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</si>
  <si>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</si>
  <si>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</si>
  <si>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</si>
  <si>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</si>
  <si>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</si>
  <si>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</si>
  <si>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</si>
  <si>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</si>
  <si>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</si>
  <si>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</si>
  <si>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</si>
  <si>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</si>
  <si>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</si>
  <si>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</si>
  <si>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</si>
  <si>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This is a housekeeping Modification to address out-of-date references within the UNC, the main action for the IGT UNC is to determine whether the IGT UNC Code already points to relevant sections of the UNC.  Workgroup agreed to keep this Modification on the Watch List whilst the changes to the UNC are drafted.
No IGT UNC Code impact, though changes have been made to UNC Section C and H, which are referenced within the IGT UNC,</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</si>
  <si>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color rgb="FFC00000"/>
        <rFont val="Arial"/>
        <family val="2"/>
      </rPr>
      <t xml:space="preserve">
No impacts on the IGT UNC expected as a result of this Modification. Recommend removing from watch list.</t>
    </r>
  </si>
  <si>
    <t xml:space="preserve">No IGT UNC impacts expected, recommend removing from the watch list. </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</si>
  <si>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</si>
  <si>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Effective date</t>
  </si>
  <si>
    <t xml:space="preserve"> Implemented </t>
  </si>
  <si>
    <t>0907</t>
  </si>
  <si>
    <t>Extension to current maintenance period</t>
  </si>
  <si>
    <r>
      <t xml:space="preserve">This Modification proposes to amend the current maintenance period from 01 April to 31 October to 01 March to 30 November.
Potential IGT UNC automatic application if changes are made to Section L4. IGT UNC Part H 2.2 currently says: </t>
    </r>
    <r>
      <rPr>
        <i/>
        <sz val="11"/>
        <rFont val="Arial"/>
        <family val="2"/>
      </rPr>
      <t>"The Pipeline Operator will use reasonable endeavours to co-ordinate its Maintenance Programme with the maintenance of the Large Transporter System in accordance with Section L4 of the UNC."</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</si>
  <si>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It is not believed that the IGT UNC requires updating as a result of this Modification as it points to the UNC for this part of the code, however, the updates made to the AQ amendments process will apply to IGT sites as well as DNO sites.
This modification was amended on 25th November
</t>
    </r>
    <r>
      <rPr>
        <b/>
        <sz val="11"/>
        <rFont val="Arial"/>
        <family val="2"/>
      </rPr>
      <t>6th February 2025</t>
    </r>
    <r>
      <rPr>
        <sz val="11"/>
        <rFont val="Arial"/>
        <family val="2"/>
      </rPr>
      <t xml:space="preserve">: The UNC Workgroup discussed the potential for cross-code impacts on the IGT UNC at the 23 January 2025 Workgroup meeting and determined that Modification 0876S will not result in the need for a Modification to the IGT UNC. The Modification currently seeks to make changes to TPD G2.3.21(c). 
Currently, IGT UNC Part CI6 already cross references G2.3 of the UNC. The text allows for G2.3 provisions to apply under the IGT UNC for the purposes of determining AQ. Therefore, any changes implemented to G2.3 will automatically apply under the IGT UNC without any need for an equivalent IGT UNC Modification. The Chair of the Distribution Workgroup reached out to the CA and informed them that the Workgroup wanted it highlighted that there will be impacts to IGTs as parties, even though there is no change to Code. The CA recommends that IGTs review the documents for this Modification.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</si>
  <si>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6th November 2024:</t>
    </r>
    <r>
      <rPr>
        <sz val="11"/>
        <rFont val="Arial"/>
        <family val="2"/>
      </rPr>
      <t xml:space="preserve"> One change to the IGT UNC will be required as a result of this Modification. a Reference to TDIIC 1.3.8 will need to be removed as it is being removed under 0881. 
</t>
    </r>
    <r>
      <rPr>
        <b/>
        <sz val="11"/>
        <rFont val="Arial"/>
        <family val="2"/>
      </rPr>
      <t xml:space="preserve">
5th December 2024</t>
    </r>
    <r>
      <rPr>
        <sz val="11"/>
        <rFont val="Arial"/>
        <family val="2"/>
      </rPr>
      <t xml:space="preserve">: Final Modification Report to be presented to UNC Panel at its December meeting. A Change is required to the IGT UNC to remove TDIIC 1.3.8 reference. 
</t>
    </r>
    <r>
      <rPr>
        <b/>
        <sz val="11"/>
        <rFont val="Arial"/>
        <family val="2"/>
      </rPr>
      <t>6th February 2025</t>
    </r>
    <r>
      <rPr>
        <sz val="11"/>
        <rFont val="Arial"/>
        <family val="2"/>
      </rPr>
      <t xml:space="preserve">:  This Modification was implemented with effect from 15th January 2025. A Change is still required to the IGT UNC to remove TDIIC 1.3.8 reference as this clause has been removed under this Modification. </t>
    </r>
  </si>
  <si>
    <t>Proposal form submitted, Critical Friend Review</t>
  </si>
  <si>
    <t>Proposal Raised</t>
  </si>
  <si>
    <t>Awaiting IGT Party Sponson</t>
  </si>
  <si>
    <t>Sponsor found, awaiting Proposal Form submission</t>
  </si>
  <si>
    <t>To ensure the suite of Network Exit Agreements (NExA) Modifications has been implemented, taking into account the changes introduced by 0804 (REC 3.0)</t>
  </si>
  <si>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color rgb="FFC00000"/>
        <rFont val="Arial"/>
        <family val="2"/>
      </rPr>
      <t>6th February 2025</t>
    </r>
    <r>
      <rPr>
        <sz val="11"/>
        <color rgb="FFC00000"/>
        <rFont val="Arial"/>
        <family val="2"/>
      </rPr>
      <t xml:space="preserve">: 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This Modification was amended on 30th January 2025.
</t>
    </r>
    <r>
      <rPr>
        <b/>
        <sz val="11"/>
        <color rgb="FFC00000"/>
        <rFont val="Arial"/>
        <family val="2"/>
      </rPr>
      <t>6th March 2025</t>
    </r>
    <r>
      <rPr>
        <sz val="11"/>
        <color rgb="FFC00000"/>
        <rFont val="Arial"/>
        <family val="2"/>
      </rPr>
      <t>: A Sponsor has come forward for this Modification and a draft Proposal Form has been submitted. We are expecting the Modificaiton Proposal to be raised ahead of the March IGT UNC Panel meeting.</t>
    </r>
  </si>
  <si>
    <t>Proposal Submitted</t>
  </si>
  <si>
    <t>Awaiting Implementation</t>
  </si>
  <si>
    <t xml:space="preserve">This Modification proposes to reduce the existing Code Cut-Off Date (Line in the Sand) from 3 to 4 years to 2 to 3 years.
Impacts on IGTs expected as line in the sand applies to IGTs. Impact on IGT UNC Code TBC. Potential impact on Must Reads process, this will need to be assessed as the Modification develops. This Modification was amended on 28th October.
12th December 2024: WG noted that this Modification has been extended by 3 months
6th March 2025: Legal text shared on 24th February 2025. No impact on IGT UNC Code based on the Legal Drafting at this time. However, the CA will continue to monitor this Modification as the change to the defitnition of "Code Cut Off Date" in the UNC will impact IGTs as parties to that Code. </t>
  </si>
  <si>
    <r>
      <t xml:space="preserve">The purpose of the modification is to shorten the code cut-off date (or line in the sand) from a 3 to 4-year period to a monthly rolling 3-year period. 
</t>
    </r>
    <r>
      <rPr>
        <b/>
        <sz val="11"/>
        <rFont val="Arial"/>
        <family val="2"/>
      </rPr>
      <t xml:space="preserve">
As line in the sand also applies to IGTs this will likely have an impact on IGTs. Code impacts are not yet known.
</t>
    </r>
    <r>
      <rPr>
        <sz val="11"/>
        <rFont val="Arial"/>
        <family val="2"/>
      </rPr>
      <t xml:space="preserve">
</t>
    </r>
    <r>
      <rPr>
        <b/>
        <sz val="11"/>
        <rFont val="Arial"/>
        <family val="2"/>
      </rPr>
      <t>12th December 2024</t>
    </r>
    <r>
      <rPr>
        <sz val="11"/>
        <rFont val="Arial"/>
        <family val="2"/>
      </rPr>
      <t xml:space="preserve">: WG noted that this Modification has been extended by 3 months
</t>
    </r>
    <r>
      <rPr>
        <b/>
        <sz val="11"/>
        <color rgb="FFC00000"/>
        <rFont val="Arial"/>
        <family val="2"/>
      </rPr>
      <t>6th March 2025</t>
    </r>
    <r>
      <rPr>
        <sz val="11"/>
        <color rgb="FFC00000"/>
        <rFont val="Arial"/>
        <family val="2"/>
      </rPr>
      <t>: Last meeting held on 27th February, expecing a new ROM for the March meeting</t>
    </r>
    <r>
      <rPr>
        <sz val="11"/>
        <rFont val="Arial"/>
        <family val="2"/>
      </rPr>
      <t xml:space="preserve">. 
</t>
    </r>
  </si>
  <si>
    <t xml:space="preserve"> New Proposal </t>
  </si>
  <si>
    <t>Implemention</t>
  </si>
  <si>
    <t>Awaiting implementation</t>
  </si>
  <si>
    <r>
      <t xml:space="preserve">This Modification proposes to add a further ‘eligible cause’ to the Annual Quantity (AQ) amendment process within TPD G2.3.21. 
</t>
    </r>
    <r>
      <rPr>
        <b/>
        <sz val="12"/>
        <rFont val="Arial"/>
        <family val="2"/>
      </rPr>
      <t xml:space="preserve">
Potential impact on IGT Parties as a result of changes to AQ process. Currently no Code impact anticipated. 
12th December 2024</t>
    </r>
    <r>
      <rPr>
        <sz val="12"/>
        <rFont val="Arial"/>
        <family val="2"/>
      </rPr>
      <t xml:space="preserve">: WG indicated that Xoserve are currently looking into the most appropriate solution, with the next update expected at the January Distribution Workgroup.
</t>
    </r>
    <r>
      <rPr>
        <b/>
        <sz val="12"/>
        <color rgb="FFC00000"/>
        <rFont val="Arial"/>
        <family val="2"/>
      </rPr>
      <t>6th March 2025</t>
    </r>
    <r>
      <rPr>
        <sz val="12"/>
        <color rgb="FFC00000"/>
        <rFont val="Arial"/>
        <family val="2"/>
      </rPr>
      <t>: In November, the Workgroup discussed whether an AQ could be automatically updated as part of the current RFA process, based on the Consumption Adjustment value. An Impact assessment was conducted by the CDSP to confirm that an 
Automatic AQ recalculation was possible. DNs were consulted to determine if Code would permit an AQ recalculation or if a Mod would be required to ensure clarity in Code. The findings and approach were brought back to Workgroup in January 2025 and the proposer and Workgroup participants agreed to update UNC0890 to reflect the new approach. The Modification was amended on 25th February</t>
    </r>
  </si>
  <si>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Changes expected to the IGT UNC. 
</t>
    </r>
    <r>
      <rPr>
        <b/>
        <sz val="11"/>
        <rFont val="Arial"/>
        <family val="2"/>
      </rPr>
      <t>6th February 2025</t>
    </r>
    <r>
      <rPr>
        <sz val="11"/>
        <rFont val="Arial"/>
        <family val="2"/>
      </rPr>
      <t xml:space="preserve">:  Xoserve confirmed that UNC0899S will not lead to misalignment with IGT UNC. BUUK also added that the response to the action provided by Xoserve confirming the amendments to the IGT UNC are purely housekeeping and there are no changes to CDSP’s obligations.
Xoserve clarified that the changes needed in IGT UNC as a result of this Modification add further clarity to the wording as opposed to changing it.Consultation for this Modification is open to responses until 5pm 06 February 2025.
</t>
    </r>
    <r>
      <rPr>
        <b/>
        <sz val="11"/>
        <color rgb="FFC00000"/>
        <rFont val="Arial"/>
        <family val="2"/>
      </rPr>
      <t>6th March 2025</t>
    </r>
    <r>
      <rPr>
        <sz val="11"/>
        <color rgb="FFC00000"/>
        <rFont val="Arial"/>
        <family val="2"/>
      </rPr>
      <t>: Remove from watch list and track from IGT equivilat tab.</t>
    </r>
  </si>
  <si>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Changes expected to the IGT UNC. 
</t>
    </r>
    <r>
      <rPr>
        <b/>
        <sz val="11"/>
        <color rgb="FFC00000"/>
        <rFont val="Arial"/>
        <family val="2"/>
      </rPr>
      <t>6th February 2025</t>
    </r>
    <r>
      <rPr>
        <sz val="11"/>
        <color rgb="FFC00000"/>
        <rFont val="Arial"/>
        <family val="2"/>
      </rPr>
      <t xml:space="preserve">:  Xoserve confirmed that UNC0899S will not lead to misalignment with IGT UNC. BUUK also added that the response to the action provided by Xoserve confirming the amendments to the IGT UNC are purely housekeeping and there are no changes to CDSP’s obligations.
Xoserve clarified that the changes needed in IGT UNC as a result of this Modification add further clarity to the wording as opposed to changing it.Consultation for this Modification is open to responses until 5pm 06 February 2025.
</t>
    </r>
    <r>
      <rPr>
        <b/>
        <sz val="11"/>
        <color rgb="FFC00000"/>
        <rFont val="Arial"/>
        <family val="2"/>
      </rPr>
      <t>6th March 2025</t>
    </r>
    <r>
      <rPr>
        <sz val="11"/>
        <color rgb="FFC00000"/>
        <rFont val="Arial"/>
        <family val="2"/>
      </rPr>
      <t xml:space="preserve">: and IGT has submitted a draft proposal form. We are expecting the IGT Modification to be raised ahead of the March IGT UNC Panel meeting. </t>
    </r>
  </si>
  <si>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color rgb="FFC00000"/>
        <rFont val="Arial"/>
        <family val="2"/>
      </rPr>
      <t xml:space="preserve">
12th December 2024</t>
    </r>
    <r>
      <rPr>
        <sz val="11"/>
        <color rgb="FFC00000"/>
        <rFont val="Arial"/>
        <family val="2"/>
      </rPr>
      <t xml:space="preserve">: WG discussions over how this Modification will impact the current IGT UNC Must Read and PC4 Read Submission Window processes. Xoserve and Centrica took an action to look into this Modification further.
</t>
    </r>
    <r>
      <rPr>
        <b/>
        <sz val="11"/>
        <color rgb="FFC00000"/>
        <rFont val="Arial"/>
        <family val="2"/>
      </rPr>
      <t>6th February 2025</t>
    </r>
    <r>
      <rPr>
        <sz val="11"/>
        <color rgb="FFC00000"/>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color rgb="FFC00000"/>
        <rFont val="Arial"/>
        <family val="2"/>
      </rPr>
      <t>6th March 2025</t>
    </r>
    <r>
      <rPr>
        <sz val="11"/>
        <color rgb="FFC00000"/>
        <rFont val="Arial"/>
        <family val="2"/>
      </rPr>
      <t xml:space="preserve">: The CA has written out to IGT UNC Parties to advise of the impacts identified by the IGT UNC Workgroup. This was also forwaded to the INA and brought up at their recent meeting. </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</si>
  <si>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6th November 2024</t>
    </r>
    <r>
      <rPr>
        <sz val="11"/>
        <rFont val="Arial"/>
        <family val="2"/>
      </rPr>
      <t xml:space="preserve">: This Modification was implemented on 22nd May 2024.
</t>
    </r>
    <r>
      <rPr>
        <b/>
        <sz val="11"/>
        <rFont val="Arial"/>
        <family val="2"/>
      </rPr>
      <t>5th December 2025:</t>
    </r>
    <r>
      <rPr>
        <sz val="11"/>
        <rFont val="Arial"/>
        <family val="2"/>
      </rPr>
      <t xml:space="preserve"> TL followed up with Energy Assets, who still plan to raise the Modification. TL and the Proposer will work together in the new year to get the Modification raised. Currently aiming for February 2025. 
</t>
    </r>
    <r>
      <rPr>
        <b/>
        <sz val="11"/>
        <rFont val="Arial"/>
        <family val="2"/>
      </rPr>
      <t>20th December 2025</t>
    </r>
    <r>
      <rPr>
        <sz val="11"/>
        <rFont val="Arial"/>
        <family val="2"/>
      </rPr>
      <t xml:space="preserve">: IGT UNC Modification Proposal expected at February Workgroup for pre-Modification discussion. 
</t>
    </r>
    <r>
      <rPr>
        <b/>
        <sz val="11"/>
        <rFont val="Arial"/>
        <family val="2"/>
      </rPr>
      <t>6th February 2025</t>
    </r>
    <r>
      <rPr>
        <sz val="11"/>
        <rFont val="Arial"/>
        <family val="2"/>
      </rPr>
      <t xml:space="preserve">: IGT UNC Modification Proposal was expected for pre-Modification discussion at February WG. Due to extenuating circumstance this Modification will now be discussed at the March Workgroup meeting.  
</t>
    </r>
    <r>
      <rPr>
        <b/>
        <sz val="11"/>
        <color rgb="FFC00000"/>
        <rFont val="Arial"/>
        <family val="2"/>
      </rPr>
      <t>6th March 2025</t>
    </r>
    <r>
      <rPr>
        <sz val="11"/>
        <color rgb="FFC00000"/>
        <rFont val="Arial"/>
        <family val="2"/>
      </rPr>
      <t xml:space="preserve">: This Modification has been defered to the next IGT UNC Workgroup meeting. </t>
    </r>
  </si>
  <si>
    <r>
      <rPr>
        <b/>
        <sz val="11"/>
        <rFont val="Arial"/>
        <family val="2"/>
      </rPr>
      <t>6th November 2024</t>
    </r>
    <r>
      <rPr>
        <sz val="11"/>
        <rFont val="Arial"/>
        <family val="2"/>
      </rPr>
      <t xml:space="preserve">: The most recent UNC Workgroup meeting took place on 23rd October. Next steps for this Modification are for the Workgroup to:
- Review the updated Legal Text against the Business Rules
- Continue development of the Workgroup Report
- Consider the timing of a ROM update 
Next meeting will be on 27th November 2024. The IGT UNC Code Administrator intends on reviewing the most up to date version of legal drafting ahead of the December Workgroup Meeting to determine the extent of the impact on the IGT UNC.
Modification was amended on 25th November 2024
</t>
    </r>
    <r>
      <rPr>
        <b/>
        <sz val="11"/>
        <rFont val="Arial"/>
        <family val="2"/>
      </rPr>
      <t>5th December 2025</t>
    </r>
    <r>
      <rPr>
        <sz val="11"/>
        <rFont val="Arial"/>
        <family val="2"/>
      </rPr>
      <t xml:space="preserve">: UNC0843 to be discuss at the December Workstream meeting.
</t>
    </r>
    <r>
      <rPr>
        <b/>
        <sz val="11"/>
        <rFont val="Arial"/>
        <family val="2"/>
      </rPr>
      <t>20th December 2025</t>
    </r>
    <r>
      <rPr>
        <sz val="11"/>
        <rFont val="Arial"/>
        <family val="2"/>
      </rPr>
      <t xml:space="preserve">: UNC0843 was discussed at December Workstream. The Proposer and the CA will be working on legal drafting for IGT165 in the new year with the aim of brining the drafting to the February Workstream meeting. The next UNC0843 meeting is scheduled for 22nd January 2025. 
</t>
    </r>
    <r>
      <rPr>
        <b/>
        <sz val="11"/>
        <rFont val="Arial"/>
        <family val="2"/>
      </rPr>
      <t>6th February 2025</t>
    </r>
    <r>
      <rPr>
        <sz val="11"/>
        <rFont val="Arial"/>
        <family val="2"/>
      </rPr>
      <t xml:space="preserve">: Legal Drafting for IGT165 to be considered at February WG.  
</t>
    </r>
    <r>
      <rPr>
        <b/>
        <sz val="11"/>
        <color rgb="FFC00000"/>
        <rFont val="Arial"/>
        <family val="2"/>
      </rPr>
      <t>6th March 2025</t>
    </r>
    <r>
      <rPr>
        <sz val="11"/>
        <color rgb="FFC00000"/>
        <rFont val="Arial"/>
        <family val="2"/>
      </rPr>
      <t>: The updated legal text and draft Workgroup Report for IGT165 will be cosndiered by the IGT UNC Workgroup.
The UNC Workgroup considered and Amended Modification for UNC0843, and the changes that had been agreed and made. No changes had been made to the Solution and the Charging Objectives had been removed. Based on the discussions that had taken place, some further amendments were required to the ROM. To avoid causing confusion, it was agreed to defer the review of the ROM. The Workgroup also reviewed some updates to the legal drafting. Next steps include:
 -  Final review of version the Modification
 - Final Review of the updated Legal Text with the Legal Text being provided at least 5 
days ahead of the next meeting
 - Review of the ROM
 - Finalise Workgroup Report</t>
    </r>
  </si>
  <si>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This Modification is likely to impact IGTs and the IGT UNC and seeks to clarify the treatment of energy entering the NTS after entering an IGT network.
6th February 2025</t>
    </r>
    <r>
      <rPr>
        <sz val="11"/>
        <rFont val="Arial"/>
        <family val="2"/>
      </rPr>
      <t xml:space="preserve">: 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This Modification was amended on 30th January 2025.
</t>
    </r>
    <r>
      <rPr>
        <b/>
        <sz val="11"/>
        <color rgb="FFC00000"/>
        <rFont val="Arial"/>
        <family val="2"/>
      </rPr>
      <t xml:space="preserve">
6th March 2025</t>
    </r>
    <r>
      <rPr>
        <sz val="11"/>
        <color rgb="FFC00000"/>
        <rFont val="Arial"/>
        <family val="2"/>
      </rPr>
      <t xml:space="preserve">: Remove from watch list and track in Equivalent tab.
</t>
    </r>
  </si>
  <si>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rFont val="Arial"/>
        <family val="2"/>
      </rPr>
      <t xml:space="preserve">
12th December 2024</t>
    </r>
    <r>
      <rPr>
        <sz val="11"/>
        <rFont val="Arial"/>
        <family val="2"/>
      </rPr>
      <t xml:space="preserve">: WG discussions over how this Modification will impact the current IGT UNC Must Read and PC4 Read Submission Window processes. Xoserve and Centrica took an action to look into this Modification further.
</t>
    </r>
    <r>
      <rPr>
        <b/>
        <sz val="11"/>
        <rFont val="Arial"/>
        <family val="2"/>
      </rPr>
      <t>6th February 2025:</t>
    </r>
    <r>
      <rPr>
        <sz val="1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color rgb="FFC00000"/>
        <rFont val="Arial"/>
        <family val="2"/>
      </rPr>
      <t>6th March 2025</t>
    </r>
    <r>
      <rPr>
        <sz val="11"/>
        <color rgb="FFC00000"/>
        <rFont val="Arial"/>
        <family val="2"/>
      </rPr>
      <t>: Remove from watch list and track in equivalent tab.</t>
    </r>
  </si>
  <si>
    <t>Correct as of 06/03/2025</t>
  </si>
  <si>
    <r>
      <rPr>
        <b/>
        <sz val="11"/>
        <rFont val="Arial"/>
        <family val="2"/>
      </rPr>
      <t>6th 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5th December 2024</t>
    </r>
    <r>
      <rPr>
        <sz val="11"/>
        <rFont val="Arial"/>
        <family val="2"/>
      </rPr>
      <t xml:space="preserve">: 4 week consultation completed for this Review. 9 responses were received, which were discussed at the 15th November 2024 meeting. Topic for discusion have been identified based on responses. A number of confidential responses were provided. The CA recommends parties review the documents from the 15th November 2024 meeting. Next meeting is scheduled for 30th January 2025. 
</t>
    </r>
    <r>
      <rPr>
        <sz val="11"/>
        <color rgb="FFC00000"/>
        <rFont val="Arial"/>
        <family val="2"/>
      </rPr>
      <t xml:space="preserve">
</t>
    </r>
    <r>
      <rPr>
        <b/>
        <sz val="11"/>
        <color rgb="FFC00000"/>
        <rFont val="Arial"/>
        <family val="2"/>
      </rPr>
      <t xml:space="preserve">6th March 2025: </t>
    </r>
    <r>
      <rPr>
        <sz val="11"/>
        <color rgb="FFC00000"/>
        <rFont val="Arial"/>
        <family val="2"/>
      </rPr>
      <t>The UNC Workgroup considered classes 2 and 3 in the February meeting. CDSP to revisit Class 2/3 and introduce Class 4</t>
    </r>
  </si>
  <si>
    <r>
      <t>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r>
    <r>
      <rPr>
        <sz val="11"/>
        <color theme="1"/>
        <rFont val="Arial"/>
        <family val="2"/>
      </rPr>
      <t xml:space="preserve">t management support for the project.
</t>
    </r>
    <r>
      <rPr>
        <b/>
        <sz val="11"/>
        <color theme="1"/>
        <rFont val="Arial"/>
        <family val="2"/>
      </rPr>
      <t xml:space="preserve">
6th November 2024: </t>
    </r>
    <r>
      <rPr>
        <sz val="11"/>
        <color theme="1"/>
        <rFont val="Arial"/>
        <family val="2"/>
      </rPr>
      <t xml:space="preserve">The last 3 UNC Workgroup meetings have been cancelled. The next scheduled meeting for this Review is on 13th December 2024. 
</t>
    </r>
    <r>
      <rPr>
        <b/>
        <sz val="11"/>
        <color theme="1"/>
        <rFont val="Arial"/>
        <family val="2"/>
      </rPr>
      <t xml:space="preserve">
6th February 2025: </t>
    </r>
    <r>
      <rPr>
        <sz val="11"/>
        <color theme="1"/>
        <rFont val="Arial"/>
        <family val="2"/>
      </rPr>
      <t xml:space="preserve">The December UNC Workgroup meeting went ahead as scheduled, we recommend IGTs remain informed as the outputs of this Review will likely impact the IGT UNC.
</t>
    </r>
    <r>
      <rPr>
        <b/>
        <sz val="11"/>
        <color rgb="FFC00000"/>
        <rFont val="Arial"/>
        <family val="2"/>
      </rPr>
      <t>6th March 2025</t>
    </r>
    <r>
      <rPr>
        <sz val="11"/>
        <color rgb="FFC00000"/>
        <rFont val="Arial"/>
        <family val="2"/>
      </rPr>
      <t>: The UNC Workgroup considered the Design Stage process, Component Defintions, Locations, Capacity Terms, and a Request for Inormation.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t>
    </r>
  </si>
  <si>
    <r>
      <t xml:space="preserve">This Modification was raised as an alternative to 0871. However, the UNC Panel determined that it was an extension of the 0871 solution and voted that the Modification should be separate and not an alternative. 
</t>
    </r>
    <r>
      <rPr>
        <b/>
        <sz val="11"/>
        <color theme="1"/>
        <rFont val="Arial"/>
        <family val="2"/>
      </rPr>
      <t xml:space="preserve">This Modification is likely to impact IGTs and the IGT UNC and seeks to clarify the treatment of energy entering the NTS after entering an IGT network.
</t>
    </r>
    <r>
      <rPr>
        <sz val="11"/>
        <color theme="1"/>
        <rFont val="Arial"/>
        <family val="2"/>
      </rPr>
      <t xml:space="preserve">
</t>
    </r>
    <r>
      <rPr>
        <b/>
        <sz val="11"/>
        <color theme="1"/>
        <rFont val="Arial"/>
        <family val="2"/>
      </rPr>
      <t xml:space="preserve">
6th February 2025: </t>
    </r>
    <r>
      <rPr>
        <sz val="11"/>
        <color theme="1"/>
        <rFont val="Arial"/>
        <family val="2"/>
      </rPr>
      <t xml:space="preserve">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</si>
</sst>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5"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b/>
      <sz val="12"/>
      <color rgb="FFC00000"/>
      <name val="Arial"/>
      <family val="2"/>
    </font>
    <font>
      <sz val="12"/>
      <color rgb="FFC00000"/>
      <name val="Arial"/>
      <family val="2"/>
    </font>
    <font>
      <sz val="12"/>
      <name val="Arial"/>
      <family val="2"/>
    </font>
    <font>
      <b/>
      <sz val="11"/>
      <name val="Arial"/>
      <family val="2"/>
    </font>
    <font>
      <sz val="11"/>
      <name val="Arial"/>
      <family val="2"/>
    </font>
    <font>
      <i/>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4">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s>
  <cellStyleXfs count="15">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53">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8" xfId="0" applyNumberFormat="1" applyFont="1" applyFill="1" applyBorder="1" applyAlignment="1">
      <alignment horizontal="righ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10" xfId="0" applyFont="1" applyFill="1" applyBorder="1" applyAlignment="1">
      <alignment horizontal="left" vertical="center" wrapText="1"/>
    </xf>
    <xf numFmtId="0" fontId="4" fillId="3" borderId="10" xfId="0" applyFont="1" applyFill="1" applyBorder="1" applyAlignment="1">
      <alignment horizontal="center" vertical="center" wrapText="1"/>
    </xf>
    <xf numFmtId="49" fontId="4" fillId="3" borderId="13"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2" xfId="0" applyFont="1" applyFill="1" applyBorder="1" applyAlignment="1">
      <alignment horizontal="center" vertical="center" wrapText="1"/>
    </xf>
    <xf numFmtId="15" fontId="4" fillId="3" borderId="10"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6"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0" xfId="0" applyFont="1" applyBorder="1" applyAlignment="1">
      <alignment horizontal="center" vertical="center" wrapText="1"/>
    </xf>
    <xf numFmtId="0" fontId="2" fillId="0" borderId="3" xfId="0" applyFont="1" applyBorder="1" applyAlignment="1">
      <alignment horizontal="center" vertical="center" wrapText="1"/>
    </xf>
    <xf numFmtId="15"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15" fontId="12" fillId="0" borderId="3" xfId="0" applyNumberFormat="1" applyFont="1" applyBorder="1" applyAlignment="1">
      <alignment horizontal="center" vertical="center" wrapText="1"/>
    </xf>
    <xf numFmtId="0" fontId="12" fillId="2" borderId="0" xfId="0" applyFont="1" applyFill="1" applyAlignment="1">
      <alignment horizontal="center" vertical="center"/>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2" fillId="2" borderId="0" xfId="0" applyFont="1" applyFill="1"/>
    <xf numFmtId="0" fontId="2" fillId="0" borderId="0" xfId="0" applyFont="1"/>
    <xf numFmtId="49" fontId="13" fillId="0" borderId="3" xfId="0" quotePrefix="1"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wrapText="1"/>
    </xf>
    <xf numFmtId="0" fontId="14" fillId="0" borderId="0" xfId="1" applyFont="1" applyAlignment="1">
      <alignment wrapText="1"/>
    </xf>
    <xf numFmtId="0" fontId="14" fillId="0" borderId="0" xfId="1" applyFont="1"/>
    <xf numFmtId="0" fontId="12" fillId="0" borderId="3" xfId="0" applyFont="1" applyBorder="1" applyAlignment="1">
      <alignment horizontal="center" vertical="center"/>
    </xf>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5"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7" xfId="0" applyFont="1" applyFill="1" applyBorder="1" applyAlignment="1">
      <alignment horizontal="left" vertical="center"/>
    </xf>
    <xf numFmtId="0" fontId="12" fillId="3" borderId="10" xfId="0" applyFont="1" applyFill="1" applyBorder="1" applyAlignment="1">
      <alignment horizontal="center" vertical="center" wrapText="1"/>
    </xf>
    <xf numFmtId="0" fontId="12" fillId="3" borderId="10" xfId="0" applyFont="1" applyFill="1" applyBorder="1" applyAlignment="1">
      <alignment horizontal="left" vertical="center" wrapText="1"/>
    </xf>
    <xf numFmtId="0" fontId="12" fillId="3" borderId="10" xfId="1" applyFont="1" applyFill="1" applyBorder="1" applyAlignment="1">
      <alignment horizontal="center" vertical="center" wrapText="1"/>
    </xf>
    <xf numFmtId="0" fontId="15" fillId="3" borderId="10" xfId="0" applyFont="1" applyFill="1" applyBorder="1" applyAlignment="1">
      <alignment horizontal="center" vertical="center" wrapText="1"/>
    </xf>
    <xf numFmtId="15" fontId="12" fillId="3" borderId="10" xfId="0" applyNumberFormat="1" applyFont="1" applyFill="1" applyBorder="1" applyAlignment="1">
      <alignment horizontal="center" vertical="center" wrapText="1"/>
    </xf>
    <xf numFmtId="0" fontId="12" fillId="3" borderId="10" xfId="0" applyFont="1" applyFill="1" applyBorder="1" applyAlignment="1">
      <alignment horizontal="left" vertical="center"/>
    </xf>
    <xf numFmtId="0" fontId="16" fillId="0" borderId="0" xfId="0" applyFont="1"/>
    <xf numFmtId="0" fontId="13" fillId="0" borderId="0" xfId="0" applyFont="1"/>
    <xf numFmtId="0" fontId="12" fillId="3" borderId="17" xfId="0" applyFont="1" applyFill="1" applyBorder="1" applyAlignment="1">
      <alignment horizontal="center" vertical="center" wrapText="1"/>
    </xf>
    <xf numFmtId="0" fontId="12" fillId="3" borderId="17" xfId="0" applyFont="1" applyFill="1" applyBorder="1" applyAlignment="1">
      <alignment horizontal="left" vertical="center" wrapText="1"/>
    </xf>
    <xf numFmtId="0" fontId="12" fillId="3" borderId="17" xfId="1" applyFont="1" applyFill="1" applyBorder="1" applyAlignment="1">
      <alignment horizontal="center" vertical="center" wrapText="1"/>
    </xf>
    <xf numFmtId="0" fontId="12" fillId="3" borderId="18" xfId="0" applyFont="1" applyFill="1" applyBorder="1" applyAlignment="1">
      <alignment horizontal="left" vertical="center" wrapText="1"/>
    </xf>
    <xf numFmtId="44" fontId="15" fillId="3" borderId="17" xfId="2" applyFont="1" applyFill="1" applyBorder="1" applyAlignment="1">
      <alignment horizontal="center" vertical="center" wrapText="1"/>
    </xf>
    <xf numFmtId="0" fontId="15" fillId="3" borderId="17" xfId="0" applyFont="1" applyFill="1" applyBorder="1" applyAlignment="1">
      <alignment horizontal="center" vertical="center" wrapText="1"/>
    </xf>
    <xf numFmtId="15" fontId="12" fillId="3" borderId="17" xfId="0" applyNumberFormat="1" applyFont="1" applyFill="1" applyBorder="1" applyAlignment="1">
      <alignment horizontal="center" vertical="center" wrapText="1"/>
    </xf>
    <xf numFmtId="0" fontId="12" fillId="3" borderId="17"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7"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44" fontId="12" fillId="0" borderId="3" xfId="11" applyFont="1" applyBorder="1" applyAlignment="1">
      <alignment horizontal="left" vertical="center"/>
    </xf>
    <xf numFmtId="44" fontId="12" fillId="0" borderId="3" xfId="11" applyFont="1" applyBorder="1" applyAlignment="1">
      <alignment horizontal="center" vertical="center" wrapText="1"/>
    </xf>
    <xf numFmtId="0" fontId="2" fillId="0" borderId="2" xfId="0" applyFont="1" applyBorder="1" applyAlignment="1">
      <alignment horizontal="center" vertical="center" wrapText="1"/>
    </xf>
    <xf numFmtId="0" fontId="11" fillId="0" borderId="2"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0" xfId="0" applyFont="1" applyAlignment="1">
      <alignment horizontal="center" vertical="center" wrapText="1"/>
    </xf>
    <xf numFmtId="0" fontId="11" fillId="0" borderId="3" xfId="0" applyFont="1" applyBorder="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0" fontId="12" fillId="2" borderId="0" xfId="0" applyFont="1" applyFill="1" applyAlignment="1">
      <alignment horizontal="left" vertical="center"/>
    </xf>
    <xf numFmtId="49" fontId="12" fillId="3" borderId="6" xfId="0" quotePrefix="1" applyNumberFormat="1" applyFont="1" applyFill="1" applyBorder="1" applyAlignment="1" applyProtection="1">
      <alignment horizontal="center" vertical="center" wrapText="1"/>
      <protection locked="0"/>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1" xfId="0" applyNumberFormat="1" applyFont="1" applyFill="1" applyBorder="1" applyAlignment="1">
      <alignment horizontal="center" vertical="center" wrapText="1"/>
    </xf>
    <xf numFmtId="49" fontId="12" fillId="3" borderId="17" xfId="0" applyNumberFormat="1" applyFont="1" applyFill="1" applyBorder="1" applyAlignment="1">
      <alignment horizontal="center" vertical="center" wrapText="1"/>
    </xf>
    <xf numFmtId="49" fontId="12" fillId="3" borderId="17"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2" fillId="3" borderId="3" xfId="0" applyFont="1" applyFill="1" applyBorder="1" applyAlignment="1">
      <alignment horizontal="center" vertical="center"/>
    </xf>
    <xf numFmtId="0" fontId="10" fillId="2" borderId="0" xfId="0" applyFont="1" applyFill="1" applyAlignment="1">
      <alignment horizontal="left" vertical="center"/>
    </xf>
    <xf numFmtId="0" fontId="12" fillId="2" borderId="3" xfId="0" applyFont="1" applyFill="1" applyBorder="1" applyAlignment="1">
      <alignment horizontal="center" vertical="center" wrapText="1"/>
    </xf>
    <xf numFmtId="0" fontId="10" fillId="0" borderId="29" xfId="0" applyFont="1" applyBorder="1" applyAlignment="1">
      <alignment horizontal="left" vertical="center" wrapText="1"/>
    </xf>
    <xf numFmtId="0" fontId="12" fillId="0" borderId="0" xfId="0" applyFont="1" applyAlignment="1">
      <alignment horizontal="left"/>
    </xf>
    <xf numFmtId="0" fontId="15" fillId="3" borderId="10" xfId="0" applyFont="1" applyFill="1" applyBorder="1" applyAlignment="1">
      <alignment horizontal="center" vertical="center"/>
    </xf>
    <xf numFmtId="0" fontId="12" fillId="3" borderId="17" xfId="0" applyFont="1" applyFill="1" applyBorder="1" applyAlignment="1">
      <alignment horizontal="center" vertical="center"/>
    </xf>
    <xf numFmtId="0" fontId="12" fillId="0" borderId="0" xfId="0" applyFont="1" applyAlignment="1">
      <alignment horizontal="center" vertical="center"/>
    </xf>
    <xf numFmtId="49" fontId="12" fillId="0" borderId="3" xfId="0" applyNumberFormat="1" applyFont="1" applyBorder="1" applyAlignment="1">
      <alignment horizontal="center" vertical="center"/>
    </xf>
    <xf numFmtId="49" fontId="12" fillId="0" borderId="3" xfId="0" quotePrefix="1" applyNumberFormat="1" applyFont="1" applyBorder="1" applyAlignment="1">
      <alignment horizontal="center" vertical="center" wrapText="1"/>
    </xf>
    <xf numFmtId="15" fontId="13" fillId="0" borderId="3"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0" fontId="11" fillId="0" borderId="19" xfId="0" applyFont="1" applyBorder="1" applyAlignment="1">
      <alignment horizontal="center" vertical="center" wrapText="1"/>
    </xf>
    <xf numFmtId="0" fontId="12" fillId="0" borderId="2" xfId="0" applyFont="1" applyBorder="1" applyAlignment="1">
      <alignment horizontal="left" vertical="center" wrapText="1"/>
    </xf>
    <xf numFmtId="49" fontId="12" fillId="0" borderId="2" xfId="0" applyNumberFormat="1" applyFont="1" applyBorder="1" applyAlignment="1">
      <alignment horizontal="center" vertical="center" wrapText="1"/>
    </xf>
    <xf numFmtId="0" fontId="12" fillId="0" borderId="2" xfId="1" applyFont="1" applyBorder="1" applyAlignment="1">
      <alignment horizontal="left" vertical="center" wrapText="1"/>
    </xf>
    <xf numFmtId="15" fontId="12" fillId="0" borderId="2" xfId="1" applyNumberFormat="1" applyFont="1" applyBorder="1" applyAlignment="1">
      <alignment horizontal="left" vertical="center" wrapText="1"/>
    </xf>
    <xf numFmtId="15" fontId="12" fillId="0" borderId="2" xfId="0" applyNumberFormat="1" applyFont="1" applyBorder="1" applyAlignment="1">
      <alignment horizontal="center" vertical="center" wrapText="1"/>
    </xf>
    <xf numFmtId="0" fontId="2" fillId="0" borderId="3" xfId="0" applyFont="1" applyBorder="1" applyAlignment="1">
      <alignment horizontal="center" vertical="center"/>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33" xfId="0" applyFont="1" applyFill="1" applyBorder="1" applyAlignment="1">
      <alignment horizontal="left" vertical="center" wrapText="1"/>
    </xf>
    <xf numFmtId="0" fontId="2" fillId="2"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15" fontId="2" fillId="0" borderId="3" xfId="0" applyNumberFormat="1" applyFont="1" applyBorder="1" applyAlignment="1" applyProtection="1">
      <alignment horizontal="center" vertical="center" wrapText="1"/>
      <protection locked="0"/>
    </xf>
    <xf numFmtId="0" fontId="11" fillId="0" borderId="0" xfId="0" applyFont="1"/>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15" fontId="2" fillId="2" borderId="3" xfId="0" applyNumberFormat="1" applyFont="1" applyFill="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0" xfId="0" applyFont="1" applyFill="1" applyAlignment="1">
      <alignment horizontal="left" vertical="center"/>
    </xf>
    <xf numFmtId="0" fontId="2" fillId="0" borderId="0" xfId="0" applyFont="1" applyAlignment="1">
      <alignment horizontal="left" vertical="center"/>
    </xf>
    <xf numFmtId="49" fontId="15" fillId="0" borderId="3" xfId="0" quotePrefix="1"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 fontId="12" fillId="0" borderId="3" xfId="0" quotePrefix="1" applyNumberFormat="1" applyFont="1" applyBorder="1" applyAlignment="1">
      <alignment horizontal="center" vertical="center" wrapText="1"/>
    </xf>
    <xf numFmtId="14" fontId="12" fillId="2" borderId="3"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49" fontId="12" fillId="2" borderId="3" xfId="0" applyNumberFormat="1" applyFont="1" applyFill="1" applyBorder="1" applyAlignment="1">
      <alignment horizontal="center" vertical="center" wrapText="1"/>
    </xf>
    <xf numFmtId="0" fontId="12" fillId="2" borderId="3" xfId="0" applyFont="1" applyFill="1" applyBorder="1" applyAlignment="1">
      <alignment horizontal="left" vertical="center" wrapText="1"/>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49" fontId="12" fillId="3" borderId="13" xfId="0" applyNumberFormat="1"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15" fontId="2" fillId="3" borderId="3" xfId="0" applyNumberFormat="1" applyFont="1" applyFill="1" applyBorder="1" applyAlignment="1">
      <alignment horizontal="center" vertical="center" wrapText="1"/>
    </xf>
    <xf numFmtId="0" fontId="20" fillId="3" borderId="3" xfId="0" applyFont="1" applyFill="1" applyBorder="1" applyAlignment="1">
      <alignment horizontal="center" vertical="center" wrapText="1"/>
    </xf>
    <xf numFmtId="14" fontId="20" fillId="3" borderId="3" xfId="0" applyNumberFormat="1" applyFont="1" applyFill="1" applyBorder="1" applyAlignment="1">
      <alignment horizontal="center" vertical="center" wrapText="1"/>
    </xf>
    <xf numFmtId="0" fontId="19" fillId="3" borderId="3" xfId="0" applyFont="1" applyFill="1" applyBorder="1" applyAlignment="1">
      <alignment horizontal="left" vertical="center" wrapText="1"/>
    </xf>
    <xf numFmtId="15" fontId="9" fillId="2" borderId="2" xfId="0" applyNumberFormat="1" applyFont="1" applyFill="1" applyBorder="1" applyAlignment="1">
      <alignment horizontal="center" vertical="center"/>
    </xf>
    <xf numFmtId="15" fontId="2" fillId="0" borderId="3" xfId="0" applyNumberFormat="1" applyFont="1" applyBorder="1" applyAlignment="1">
      <alignment horizontal="center" vertical="center"/>
    </xf>
    <xf numFmtId="15" fontId="20" fillId="0" borderId="3" xfId="1" applyNumberFormat="1" applyFont="1" applyBorder="1" applyAlignment="1">
      <alignment horizontal="center" vertical="center" wrapText="1"/>
    </xf>
    <xf numFmtId="0" fontId="20" fillId="0" borderId="3" xfId="1" applyFont="1" applyBorder="1" applyAlignment="1">
      <alignment horizontal="center" vertical="center" wrapText="1"/>
    </xf>
    <xf numFmtId="49" fontId="21" fillId="2" borderId="3" xfId="0" applyNumberFormat="1" applyFont="1" applyFill="1" applyBorder="1" applyAlignment="1">
      <alignment horizontal="center" vertical="center"/>
    </xf>
    <xf numFmtId="0" fontId="23" fillId="2" borderId="3" xfId="0" applyFont="1" applyFill="1" applyBorder="1" applyAlignment="1">
      <alignment horizontal="center" vertical="center" wrapText="1"/>
    </xf>
    <xf numFmtId="14" fontId="23" fillId="2" borderId="3"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0" fontId="23" fillId="2" borderId="3" xfId="0" applyFont="1" applyFill="1" applyBorder="1" applyAlignment="1">
      <alignment horizontal="left" vertical="center" wrapText="1"/>
    </xf>
    <xf numFmtId="0" fontId="13" fillId="0" borderId="0" xfId="1" applyFont="1" applyAlignment="1">
      <alignment wrapText="1"/>
    </xf>
    <xf numFmtId="0" fontId="23" fillId="0" borderId="0" xfId="0" applyFont="1" applyAlignment="1">
      <alignment wrapText="1"/>
    </xf>
    <xf numFmtId="15" fontId="12" fillId="0" borderId="2" xfId="0" applyNumberFormat="1" applyFont="1" applyBorder="1" applyAlignment="1">
      <alignment horizontal="left" vertical="center" wrapText="1"/>
    </xf>
    <xf numFmtId="49" fontId="9" fillId="2" borderId="2" xfId="0" applyNumberFormat="1" applyFont="1" applyFill="1" applyBorder="1" applyAlignment="1" applyProtection="1">
      <alignment horizontal="center" vertical="center" wrapText="1"/>
      <protection locked="0"/>
    </xf>
    <xf numFmtId="0" fontId="9" fillId="2" borderId="2" xfId="0" applyFont="1" applyFill="1" applyBorder="1" applyAlignment="1">
      <alignment horizontal="center" vertical="center" wrapText="1"/>
    </xf>
    <xf numFmtId="0" fontId="9" fillId="2" borderId="33" xfId="0" applyFont="1" applyFill="1" applyBorder="1" applyAlignment="1">
      <alignment horizontal="left" vertical="center" wrapText="1"/>
    </xf>
    <xf numFmtId="0" fontId="9" fillId="2" borderId="2" xfId="0" applyFont="1" applyFill="1" applyBorder="1" applyAlignment="1" applyProtection="1">
      <alignment horizontal="center" vertical="center" wrapText="1"/>
      <protection locked="0"/>
    </xf>
    <xf numFmtId="15" fontId="9" fillId="2" borderId="2" xfId="0" applyNumberFormat="1" applyFont="1" applyFill="1" applyBorder="1" applyAlignment="1" applyProtection="1">
      <alignment horizontal="center" vertical="center" wrapText="1"/>
      <protection locked="0"/>
    </xf>
    <xf numFmtId="0" fontId="9" fillId="2" borderId="2" xfId="0" applyFont="1" applyFill="1" applyBorder="1" applyAlignment="1">
      <alignment horizontal="left" vertical="center" wrapText="1"/>
    </xf>
    <xf numFmtId="0" fontId="9" fillId="2" borderId="0" xfId="0" applyFont="1" applyFill="1"/>
    <xf numFmtId="0" fontId="20" fillId="0" borderId="3" xfId="0" applyFont="1" applyBorder="1" applyAlignment="1">
      <alignment horizontal="left" vertical="center" wrapText="1"/>
    </xf>
    <xf numFmtId="0" fontId="20" fillId="0" borderId="3" xfId="0" applyFont="1" applyBorder="1" applyAlignment="1">
      <alignment horizontal="center" vertical="center" wrapText="1"/>
    </xf>
    <xf numFmtId="14" fontId="20" fillId="0" borderId="3" xfId="0" applyNumberFormat="1" applyFont="1" applyBorder="1" applyAlignment="1">
      <alignment horizontal="center" vertical="center" wrapText="1"/>
    </xf>
    <xf numFmtId="44" fontId="20" fillId="0" borderId="3" xfId="11" applyFont="1" applyBorder="1" applyAlignment="1">
      <alignment horizontal="center" vertical="center" wrapText="1"/>
    </xf>
    <xf numFmtId="15" fontId="9" fillId="2" borderId="3" xfId="0" applyNumberFormat="1" applyFont="1" applyFill="1" applyBorder="1" applyAlignment="1" applyProtection="1">
      <alignment horizontal="center" vertical="center" wrapText="1"/>
      <protection locked="0"/>
    </xf>
    <xf numFmtId="15" fontId="20" fillId="0" borderId="3" xfId="0" applyNumberFormat="1" applyFont="1" applyBorder="1" applyAlignment="1">
      <alignment horizontal="center" vertical="center" wrapText="1"/>
    </xf>
    <xf numFmtId="0" fontId="2" fillId="2" borderId="3" xfId="0" applyFont="1" applyFill="1" applyBorder="1" applyAlignment="1">
      <alignment horizontal="center" vertical="center" wrapText="1"/>
    </xf>
    <xf numFmtId="15" fontId="9"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0" borderId="3" xfId="0" applyFont="1" applyBorder="1" applyAlignment="1">
      <alignment horizont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1" xfId="0" applyFont="1" applyBorder="1" applyAlignment="1">
      <alignment horizontal="center" wrapText="1"/>
    </xf>
    <xf numFmtId="0" fontId="11" fillId="2" borderId="0" xfId="0" applyFont="1" applyFill="1" applyAlignment="1">
      <alignment horizontal="left"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44" fontId="12" fillId="3" borderId="3" xfId="13" applyFont="1" applyFill="1" applyBorder="1" applyAlignment="1">
      <alignment horizontal="center" vertical="center" wrapText="1"/>
    </xf>
    <xf numFmtId="0" fontId="20" fillId="3" borderId="3" xfId="1" applyFont="1" applyFill="1" applyBorder="1" applyAlignment="1">
      <alignment horizontal="center" vertical="center" wrapText="1"/>
    </xf>
    <xf numFmtId="15" fontId="20" fillId="3" borderId="3" xfId="1" applyNumberFormat="1" applyFont="1" applyFill="1" applyBorder="1" applyAlignment="1">
      <alignment horizontal="center" vertical="center" wrapText="1"/>
    </xf>
    <xf numFmtId="0" fontId="11" fillId="3" borderId="3" xfId="0" applyFont="1" applyFill="1" applyBorder="1" applyAlignment="1">
      <alignment horizontal="center" vertical="center" wrapText="1"/>
    </xf>
    <xf numFmtId="49" fontId="13" fillId="3" borderId="3" xfId="0" quotePrefix="1" applyNumberFormat="1" applyFont="1" applyFill="1" applyBorder="1" applyAlignment="1">
      <alignment horizontal="center" vertical="center" wrapText="1"/>
    </xf>
    <xf numFmtId="44" fontId="12" fillId="3" borderId="3" xfId="11" applyFont="1" applyFill="1" applyBorder="1" applyAlignment="1">
      <alignment horizontal="center" vertical="center"/>
    </xf>
    <xf numFmtId="44" fontId="12" fillId="3" borderId="3" xfId="11" applyFont="1" applyFill="1" applyBorder="1" applyAlignment="1">
      <alignment horizontal="center" vertical="center" wrapText="1"/>
    </xf>
    <xf numFmtId="1" fontId="2" fillId="3" borderId="3" xfId="0" quotePrefix="1" applyNumberFormat="1" applyFont="1" applyFill="1" applyBorder="1" applyAlignment="1">
      <alignment horizontal="center" vertical="center" wrapText="1"/>
    </xf>
    <xf numFmtId="15" fontId="12" fillId="3" borderId="3" xfId="1" applyNumberFormat="1" applyFont="1" applyFill="1" applyBorder="1" applyAlignment="1">
      <alignment horizontal="center" vertical="center" wrapText="1"/>
    </xf>
    <xf numFmtId="0" fontId="4" fillId="0" borderId="3" xfId="0" applyFont="1" applyBorder="1" applyAlignment="1">
      <alignment horizontal="left" vertical="center" wrapText="1"/>
    </xf>
  </cellXfs>
  <cellStyles count="15">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18">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lia.Lattimore\Downloads\Modification%20Register_1%20(2).xlsm" TargetMode="External"/><Relationship Id="rId1" Type="http://schemas.openxmlformats.org/officeDocument/2006/relationships/externalLinkPath" Target="file:///C:\Users\Talia.Lattimore\Downloads\Modification%20Register_1%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Harry.Firth\Downloads\Modification%20Register.xlsm" TargetMode="External"/><Relationship Id="rId1" Type="http://schemas.openxmlformats.org/officeDocument/2006/relationships/externalLinkPath" Target="file:///C:\Users\Harry.Firth\Downloads\Modification%20Register.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refreshError="1"/>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2q3</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2"/>
  <sheetViews>
    <sheetView tabSelected="1" zoomScale="69" zoomScaleNormal="100" workbookViewId="0">
      <selection sqref="A1:C1"/>
    </sheetView>
  </sheetViews>
  <sheetFormatPr defaultColWidth="8.81640625" defaultRowHeight="14" outlineLevelCol="1" x14ac:dyDescent="0.3"/>
  <cols>
    <col min="1" max="1" width="9" style="124" customWidth="1"/>
    <col min="2" max="2" width="2.453125" style="127" bestFit="1" customWidth="1"/>
    <col min="3" max="3" width="25.54296875" style="70" customWidth="1"/>
    <col min="4" max="4" width="15.453125" style="70" customWidth="1" outlineLevel="1"/>
    <col min="5" max="6" width="14.1796875" style="70" customWidth="1" outlineLevel="1"/>
    <col min="7" max="7" width="17.54296875" style="70" bestFit="1" customWidth="1" outlineLevel="1"/>
    <col min="8" max="8" width="17.1796875" style="70" customWidth="1" outlineLevel="1"/>
    <col min="9" max="9" width="16.54296875" style="124" customWidth="1"/>
    <col min="10" max="10" width="16.1796875" style="70" customWidth="1"/>
    <col min="11" max="11" width="14.1796875" style="124" customWidth="1"/>
    <col min="12" max="12" width="26.1796875" style="124" hidden="1" customWidth="1" outlineLevel="1"/>
    <col min="13" max="13" width="86" style="126" customWidth="1" collapsed="1"/>
    <col min="14" max="14" width="11" style="70" bestFit="1" customWidth="1"/>
    <col min="15" max="15" width="11.1796875" style="70" bestFit="1" customWidth="1"/>
    <col min="16" max="17" width="11" style="70" bestFit="1" customWidth="1"/>
    <col min="18" max="16384" width="8.81640625" style="70"/>
  </cols>
  <sheetData>
    <row r="1" spans="1:23" s="117" customFormat="1" ht="23.5" customHeight="1" x14ac:dyDescent="0.35">
      <c r="A1" s="236" t="s">
        <v>303</v>
      </c>
      <c r="B1" s="236"/>
      <c r="C1" s="236"/>
      <c r="I1" s="118"/>
      <c r="K1" s="118"/>
      <c r="L1" s="118"/>
      <c r="M1" s="116"/>
    </row>
    <row r="2" spans="1:23" ht="28" x14ac:dyDescent="0.35">
      <c r="A2" s="235" t="s">
        <v>1</v>
      </c>
      <c r="B2" s="235"/>
      <c r="C2" s="125" t="s">
        <v>2</v>
      </c>
      <c r="D2" s="125" t="s">
        <v>3</v>
      </c>
      <c r="E2" s="125" t="s">
        <v>4</v>
      </c>
      <c r="F2" s="125" t="s">
        <v>5</v>
      </c>
      <c r="G2" s="125" t="s">
        <v>6</v>
      </c>
      <c r="H2" s="125" t="s">
        <v>7</v>
      </c>
      <c r="I2" s="125" t="s">
        <v>8</v>
      </c>
      <c r="J2" s="125" t="s">
        <v>9</v>
      </c>
      <c r="K2" s="125" t="s">
        <v>10</v>
      </c>
      <c r="L2" s="125" t="s">
        <v>11</v>
      </c>
      <c r="M2" s="125" t="s">
        <v>12</v>
      </c>
      <c r="N2" s="71"/>
      <c r="O2" s="71"/>
      <c r="P2" s="71"/>
      <c r="Q2" s="71"/>
      <c r="R2" s="71"/>
      <c r="S2" s="71"/>
      <c r="T2" s="71"/>
      <c r="U2" s="71"/>
      <c r="V2" s="71"/>
      <c r="W2" s="71"/>
    </row>
    <row r="3" spans="1:23" s="217" customFormat="1" ht="99.5" x14ac:dyDescent="0.35">
      <c r="A3" s="211" t="s">
        <v>277</v>
      </c>
      <c r="B3" s="58" t="s">
        <v>30</v>
      </c>
      <c r="C3" s="212" t="s">
        <v>278</v>
      </c>
      <c r="D3" s="212" t="s">
        <v>21</v>
      </c>
      <c r="E3" s="213">
        <v>45694</v>
      </c>
      <c r="F3" s="212" t="s">
        <v>17</v>
      </c>
      <c r="G3" s="212" t="s">
        <v>28</v>
      </c>
      <c r="H3" s="234" t="s">
        <v>25</v>
      </c>
      <c r="I3" s="232" t="s">
        <v>292</v>
      </c>
      <c r="J3" s="234" t="s">
        <v>22</v>
      </c>
      <c r="K3" s="233">
        <v>45736</v>
      </c>
      <c r="L3" s="214"/>
      <c r="M3" s="215" t="s">
        <v>279</v>
      </c>
      <c r="N3" s="216"/>
      <c r="O3" s="216"/>
      <c r="P3" s="216"/>
      <c r="Q3" s="216"/>
      <c r="R3" s="216"/>
      <c r="S3" s="216"/>
      <c r="T3" s="216"/>
      <c r="U3" s="216"/>
      <c r="V3" s="216"/>
      <c r="W3" s="216"/>
    </row>
    <row r="4" spans="1:23" ht="280" x14ac:dyDescent="0.35">
      <c r="A4" s="188" t="s">
        <v>29</v>
      </c>
      <c r="B4" s="109" t="s">
        <v>30</v>
      </c>
      <c r="C4" s="102" t="s">
        <v>31</v>
      </c>
      <c r="D4" s="109" t="s">
        <v>32</v>
      </c>
      <c r="E4" s="138">
        <v>45603</v>
      </c>
      <c r="F4" s="109" t="s">
        <v>17</v>
      </c>
      <c r="G4" s="109" t="s">
        <v>28</v>
      </c>
      <c r="H4" s="109" t="s">
        <v>33</v>
      </c>
      <c r="I4" s="243" t="s">
        <v>289</v>
      </c>
      <c r="J4" s="244" t="s">
        <v>293</v>
      </c>
      <c r="K4" s="245">
        <v>45708</v>
      </c>
      <c r="L4" s="246"/>
      <c r="M4" s="199" t="s">
        <v>296</v>
      </c>
      <c r="N4" s="71"/>
      <c r="O4" s="71"/>
      <c r="P4" s="71"/>
      <c r="Q4" s="71"/>
      <c r="R4" s="71"/>
      <c r="S4" s="71"/>
      <c r="T4" s="71"/>
      <c r="U4" s="71"/>
      <c r="V4" s="71"/>
      <c r="W4" s="71"/>
    </row>
    <row r="5" spans="1:23" ht="221.5" customHeight="1" x14ac:dyDescent="0.35">
      <c r="A5" s="56" t="s">
        <v>37</v>
      </c>
      <c r="B5" s="149"/>
      <c r="C5" s="57" t="s">
        <v>38</v>
      </c>
      <c r="D5" s="58" t="s">
        <v>39</v>
      </c>
      <c r="E5" s="59">
        <v>45569</v>
      </c>
      <c r="F5" s="53" t="s">
        <v>17</v>
      </c>
      <c r="G5" s="119" t="s">
        <v>40</v>
      </c>
      <c r="H5" s="73" t="s">
        <v>18</v>
      </c>
      <c r="I5" s="120" t="s">
        <v>19</v>
      </c>
      <c r="J5" s="58" t="s">
        <v>20</v>
      </c>
      <c r="K5" s="59">
        <v>45792</v>
      </c>
      <c r="L5" s="150"/>
      <c r="M5" s="57" t="s">
        <v>290</v>
      </c>
      <c r="N5" s="71"/>
      <c r="O5" s="71"/>
      <c r="P5" s="71"/>
      <c r="Q5" s="71"/>
      <c r="R5" s="71"/>
      <c r="S5" s="71"/>
      <c r="T5" s="71"/>
      <c r="U5" s="71"/>
      <c r="V5" s="71"/>
      <c r="W5" s="71"/>
    </row>
    <row r="6" spans="1:23" ht="294.5" x14ac:dyDescent="0.35">
      <c r="A6" s="56" t="s">
        <v>41</v>
      </c>
      <c r="B6" s="66"/>
      <c r="C6" s="57" t="s">
        <v>42</v>
      </c>
      <c r="D6" s="58" t="s">
        <v>43</v>
      </c>
      <c r="E6" s="59">
        <v>45510</v>
      </c>
      <c r="F6" s="53" t="s">
        <v>17</v>
      </c>
      <c r="G6" s="119" t="s">
        <v>40</v>
      </c>
      <c r="H6" s="73" t="s">
        <v>18</v>
      </c>
      <c r="I6" s="120" t="s">
        <v>19</v>
      </c>
      <c r="J6" s="58" t="str">
        <f>LOOKUP(I6,[1]Lookups!$A$3:$A$20,[1]Lookups!$B$3:$B$20)</f>
        <v>Report to Panel</v>
      </c>
      <c r="K6" s="231">
        <v>45855</v>
      </c>
      <c r="L6" s="59">
        <v>45736</v>
      </c>
      <c r="M6" s="57" t="s">
        <v>295</v>
      </c>
      <c r="N6" s="71"/>
      <c r="O6" s="71"/>
      <c r="P6" s="71"/>
      <c r="Q6" s="71"/>
      <c r="R6" s="71"/>
      <c r="S6" s="71"/>
      <c r="T6" s="71"/>
      <c r="U6" s="71"/>
      <c r="V6" s="71"/>
      <c r="W6" s="71"/>
    </row>
    <row r="7" spans="1:23" ht="254" customHeight="1" x14ac:dyDescent="0.35">
      <c r="A7" s="188" t="s">
        <v>44</v>
      </c>
      <c r="B7" s="247"/>
      <c r="C7" s="102" t="s">
        <v>45</v>
      </c>
      <c r="D7" s="109" t="s">
        <v>21</v>
      </c>
      <c r="E7" s="190">
        <v>45491</v>
      </c>
      <c r="F7" s="113" t="s">
        <v>17</v>
      </c>
      <c r="G7" s="248" t="s">
        <v>40</v>
      </c>
      <c r="H7" s="140" t="s">
        <v>25</v>
      </c>
      <c r="I7" s="249" t="s">
        <v>19</v>
      </c>
      <c r="J7" s="249" t="s">
        <v>20</v>
      </c>
      <c r="K7" s="245">
        <v>45736</v>
      </c>
      <c r="L7" s="138">
        <v>45673</v>
      </c>
      <c r="M7" s="199" t="s">
        <v>301</v>
      </c>
      <c r="N7" s="71"/>
      <c r="O7" s="71"/>
      <c r="P7" s="71"/>
      <c r="Q7" s="71"/>
      <c r="R7" s="71"/>
      <c r="S7" s="71"/>
      <c r="T7" s="71"/>
      <c r="U7" s="71"/>
      <c r="V7" s="71"/>
      <c r="W7" s="71"/>
    </row>
    <row r="8" spans="1:23" ht="154" x14ac:dyDescent="0.35">
      <c r="A8" s="68" t="s">
        <v>46</v>
      </c>
      <c r="B8" s="53"/>
      <c r="C8" s="53" t="s">
        <v>47</v>
      </c>
      <c r="D8" s="53" t="s">
        <v>48</v>
      </c>
      <c r="E8" s="54">
        <v>45471</v>
      </c>
      <c r="F8" s="53" t="s">
        <v>17</v>
      </c>
      <c r="G8" s="53" t="s">
        <v>40</v>
      </c>
      <c r="H8" s="73" t="s">
        <v>18</v>
      </c>
      <c r="I8" s="120" t="s">
        <v>19</v>
      </c>
      <c r="J8" s="120" t="s">
        <v>20</v>
      </c>
      <c r="K8" s="59">
        <v>45792</v>
      </c>
      <c r="L8" s="53"/>
      <c r="M8" s="55" t="s">
        <v>291</v>
      </c>
      <c r="N8" s="71"/>
      <c r="O8" s="71"/>
      <c r="P8" s="71"/>
      <c r="Q8" s="71"/>
      <c r="R8" s="71"/>
      <c r="S8" s="71"/>
      <c r="T8" s="71"/>
      <c r="U8" s="71"/>
      <c r="V8" s="71"/>
      <c r="W8" s="71"/>
    </row>
    <row r="9" spans="1:23" ht="344" customHeight="1" x14ac:dyDescent="0.35">
      <c r="A9" s="250" t="s">
        <v>49</v>
      </c>
      <c r="B9" s="113"/>
      <c r="C9" s="113" t="s">
        <v>50</v>
      </c>
      <c r="D9" s="113" t="s">
        <v>51</v>
      </c>
      <c r="E9" s="203">
        <v>45454</v>
      </c>
      <c r="F9" s="113" t="s">
        <v>17</v>
      </c>
      <c r="G9" s="113" t="s">
        <v>52</v>
      </c>
      <c r="H9" s="113" t="s">
        <v>18</v>
      </c>
      <c r="I9" s="249" t="s">
        <v>19</v>
      </c>
      <c r="J9" s="249" t="s">
        <v>20</v>
      </c>
      <c r="K9" s="251">
        <v>45764</v>
      </c>
      <c r="L9" s="113"/>
      <c r="M9" s="199" t="s">
        <v>302</v>
      </c>
      <c r="N9" s="71"/>
      <c r="O9" s="71"/>
      <c r="P9" s="71"/>
      <c r="Q9" s="71"/>
      <c r="R9" s="71"/>
      <c r="S9" s="71"/>
      <c r="T9" s="71"/>
      <c r="U9" s="71"/>
      <c r="V9" s="71"/>
      <c r="W9" s="71"/>
    </row>
    <row r="10" spans="1:23" ht="335" customHeight="1" x14ac:dyDescent="0.35">
      <c r="A10" s="68" t="s">
        <v>53</v>
      </c>
      <c r="B10" s="53" t="s">
        <v>30</v>
      </c>
      <c r="C10" s="53" t="s">
        <v>54</v>
      </c>
      <c r="D10" s="53" t="s">
        <v>55</v>
      </c>
      <c r="E10" s="54">
        <v>45411</v>
      </c>
      <c r="F10" s="53" t="s">
        <v>17</v>
      </c>
      <c r="G10" s="53" t="s">
        <v>28</v>
      </c>
      <c r="H10" s="53" t="s">
        <v>18</v>
      </c>
      <c r="I10" s="53" t="s">
        <v>19</v>
      </c>
      <c r="J10" s="53" t="s">
        <v>20</v>
      </c>
      <c r="K10" s="54">
        <v>45736</v>
      </c>
      <c r="L10" s="53"/>
      <c r="M10" s="55" t="s">
        <v>280</v>
      </c>
      <c r="N10" s="71"/>
      <c r="O10" s="71"/>
      <c r="P10" s="71"/>
      <c r="Q10" s="71"/>
      <c r="R10" s="71"/>
      <c r="S10" s="71"/>
      <c r="T10" s="71"/>
      <c r="U10" s="71"/>
      <c r="V10" s="71"/>
      <c r="W10" s="71"/>
    </row>
    <row r="11" spans="1:23" ht="98" x14ac:dyDescent="0.35">
      <c r="A11" s="123" t="s">
        <v>59</v>
      </c>
      <c r="B11" s="53" t="s">
        <v>30</v>
      </c>
      <c r="C11" s="53" t="s">
        <v>60</v>
      </c>
      <c r="D11" s="53" t="s">
        <v>21</v>
      </c>
      <c r="E11" s="54">
        <v>45387</v>
      </c>
      <c r="F11" s="53" t="s">
        <v>17</v>
      </c>
      <c r="G11" s="53" t="s">
        <v>28</v>
      </c>
      <c r="H11" s="121" t="s">
        <v>25</v>
      </c>
      <c r="I11" s="120" t="s">
        <v>58</v>
      </c>
      <c r="J11" s="58" t="str">
        <f>LOOKUP(I11,[2]Lookups!$A$3:$A$20,[2]Lookups!$B$3:$B$20)</f>
        <v>Effective date</v>
      </c>
      <c r="K11" s="59" t="s">
        <v>61</v>
      </c>
      <c r="L11" s="122"/>
      <c r="M11" s="69" t="s">
        <v>271</v>
      </c>
      <c r="N11" s="71"/>
      <c r="O11" s="71"/>
      <c r="P11" s="71"/>
      <c r="Q11" s="71"/>
      <c r="R11" s="71"/>
      <c r="S11" s="71"/>
      <c r="T11" s="71"/>
      <c r="U11" s="71"/>
      <c r="V11" s="71"/>
      <c r="W11" s="71"/>
    </row>
    <row r="12" spans="1:23" x14ac:dyDescent="0.3">
      <c r="B12" s="124"/>
    </row>
  </sheetData>
  <mergeCells count="2">
    <mergeCell ref="A2:B2"/>
    <mergeCell ref="A1:C1"/>
  </mergeCells>
  <phoneticPr fontId="3" type="noConversion"/>
  <pageMargins left="0.7" right="0.7" top="0.75" bottom="0.75" header="0.3" footer="0.3"/>
  <pageSetup paperSize="9" orientation="portrait" r:id="rId1"/>
  <ignoredErrors>
    <ignoredError sqref="A1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37" t="s">
        <v>62</v>
      </c>
      <c r="B1" s="237"/>
      <c r="C1" s="237"/>
      <c r="I1" s="1"/>
      <c r="K1" s="1"/>
      <c r="L1" s="1"/>
    </row>
    <row r="2" spans="1:45" ht="28" x14ac:dyDescent="0.35">
      <c r="A2" s="238" t="s">
        <v>1</v>
      </c>
      <c r="B2" s="239"/>
      <c r="C2" s="45" t="s">
        <v>2</v>
      </c>
      <c r="D2" s="46" t="s">
        <v>3</v>
      </c>
      <c r="E2" s="47" t="s">
        <v>4</v>
      </c>
      <c r="F2" s="48" t="s">
        <v>5</v>
      </c>
      <c r="G2" s="49" t="s">
        <v>6</v>
      </c>
      <c r="H2" s="46" t="s">
        <v>7</v>
      </c>
      <c r="I2" s="50" t="s">
        <v>8</v>
      </c>
      <c r="J2" s="45" t="s">
        <v>9</v>
      </c>
      <c r="K2" s="51" t="s">
        <v>10</v>
      </c>
      <c r="L2" s="52" t="s">
        <v>11</v>
      </c>
      <c r="M2" s="52" t="s">
        <v>12</v>
      </c>
      <c r="O2" s="15"/>
      <c r="P2" s="15"/>
      <c r="Q2" s="15"/>
      <c r="R2" s="15"/>
      <c r="S2" s="15"/>
      <c r="T2" s="15"/>
      <c r="U2" s="15"/>
      <c r="V2" s="15"/>
      <c r="W2" s="15"/>
      <c r="X2" s="15"/>
      <c r="Y2" s="15"/>
    </row>
    <row r="3" spans="1:45" ht="42" x14ac:dyDescent="0.35">
      <c r="A3" s="40" t="s">
        <v>63</v>
      </c>
      <c r="B3" s="44"/>
      <c r="C3" s="5" t="s">
        <v>64</v>
      </c>
      <c r="D3" s="35" t="s">
        <v>21</v>
      </c>
      <c r="E3" s="10">
        <v>45299</v>
      </c>
      <c r="F3" s="10" t="s">
        <v>65</v>
      </c>
      <c r="G3" s="9" t="s">
        <v>40</v>
      </c>
      <c r="H3" s="9" t="s">
        <v>25</v>
      </c>
      <c r="I3" s="9" t="s">
        <v>66</v>
      </c>
      <c r="J3" s="9" t="s">
        <v>67</v>
      </c>
      <c r="K3" s="10">
        <v>45413</v>
      </c>
      <c r="L3" s="9" t="s">
        <v>21</v>
      </c>
      <c r="M3" s="9" t="s">
        <v>68</v>
      </c>
      <c r="O3" s="15"/>
      <c r="P3" s="15"/>
      <c r="Q3" s="15"/>
      <c r="R3" s="15"/>
      <c r="S3" s="15"/>
      <c r="T3" s="15"/>
      <c r="U3" s="15"/>
      <c r="V3" s="15"/>
      <c r="W3" s="15"/>
      <c r="X3" s="15"/>
      <c r="Y3" s="15"/>
    </row>
    <row r="4" spans="1:45" ht="56" x14ac:dyDescent="0.35">
      <c r="A4" s="38" t="s">
        <v>69</v>
      </c>
      <c r="B4" s="39" t="s">
        <v>30</v>
      </c>
      <c r="C4" s="30" t="s">
        <v>70</v>
      </c>
      <c r="D4" s="35" t="s">
        <v>71</v>
      </c>
      <c r="E4" s="36">
        <v>45265</v>
      </c>
      <c r="F4" s="36" t="s">
        <v>65</v>
      </c>
      <c r="G4" s="9" t="s">
        <v>28</v>
      </c>
      <c r="H4" s="35" t="s">
        <v>18</v>
      </c>
      <c r="I4" s="11" t="s">
        <v>58</v>
      </c>
      <c r="J4" s="9" t="s">
        <v>72</v>
      </c>
      <c r="K4" s="10">
        <v>45359</v>
      </c>
      <c r="L4" s="10"/>
      <c r="M4" s="5" t="s">
        <v>73</v>
      </c>
      <c r="O4" s="15"/>
      <c r="P4" s="15"/>
      <c r="Q4" s="15"/>
      <c r="R4" s="15"/>
      <c r="S4" s="15"/>
      <c r="T4" s="15"/>
      <c r="U4" s="15"/>
      <c r="V4" s="15"/>
      <c r="W4" s="15"/>
      <c r="X4" s="15"/>
      <c r="Y4" s="15"/>
    </row>
    <row r="5" spans="1:45" ht="56" x14ac:dyDescent="0.35">
      <c r="A5" s="25" t="s">
        <v>74</v>
      </c>
      <c r="B5" s="30" t="s">
        <v>30</v>
      </c>
      <c r="C5" s="30" t="s">
        <v>75</v>
      </c>
      <c r="D5" s="31" t="s">
        <v>55</v>
      </c>
      <c r="E5" s="29">
        <v>45225</v>
      </c>
      <c r="F5" s="6" t="s">
        <v>65</v>
      </c>
      <c r="G5" s="6" t="s">
        <v>40</v>
      </c>
      <c r="H5" s="31" t="s">
        <v>18</v>
      </c>
      <c r="I5" s="11" t="s">
        <v>66</v>
      </c>
      <c r="J5" s="35" t="s">
        <v>67</v>
      </c>
      <c r="K5" s="32">
        <v>45433</v>
      </c>
      <c r="L5" s="12">
        <v>45246</v>
      </c>
      <c r="M5" s="5" t="s">
        <v>76</v>
      </c>
      <c r="O5" s="15"/>
      <c r="P5" s="15"/>
      <c r="Q5" s="15"/>
      <c r="R5" s="15"/>
      <c r="S5" s="15"/>
      <c r="T5" s="15"/>
      <c r="U5" s="15"/>
      <c r="V5" s="15"/>
      <c r="W5" s="15"/>
      <c r="X5" s="15"/>
      <c r="Y5" s="15"/>
    </row>
    <row r="6" spans="1:45" ht="56" x14ac:dyDescent="0.35">
      <c r="A6" s="25" t="s">
        <v>77</v>
      </c>
      <c r="B6" s="30"/>
      <c r="C6" s="30" t="s">
        <v>78</v>
      </c>
      <c r="D6" s="35" t="s">
        <v>21</v>
      </c>
      <c r="E6" s="36">
        <v>45223</v>
      </c>
      <c r="F6" s="37" t="s">
        <v>65</v>
      </c>
      <c r="G6" s="37" t="s">
        <v>28</v>
      </c>
      <c r="H6" s="35" t="s">
        <v>79</v>
      </c>
      <c r="I6" s="11" t="s">
        <v>58</v>
      </c>
      <c r="J6" s="35" t="s">
        <v>72</v>
      </c>
      <c r="K6" s="32">
        <v>45398</v>
      </c>
      <c r="L6" s="31"/>
      <c r="M6" s="5" t="s">
        <v>80</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81</v>
      </c>
      <c r="B7" s="30" t="s">
        <v>30</v>
      </c>
      <c r="C7" s="26" t="s">
        <v>82</v>
      </c>
      <c r="D7" s="31" t="s">
        <v>21</v>
      </c>
      <c r="E7" s="32">
        <v>45208</v>
      </c>
      <c r="F7" s="31" t="s">
        <v>65</v>
      </c>
      <c r="G7" s="31" t="s">
        <v>40</v>
      </c>
      <c r="H7" s="31" t="s">
        <v>25</v>
      </c>
      <c r="I7" s="33" t="s">
        <v>58</v>
      </c>
      <c r="J7" s="31" t="s">
        <v>72</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83</v>
      </c>
      <c r="B8" s="26"/>
      <c r="C8" s="26" t="s">
        <v>84</v>
      </c>
      <c r="D8" s="31" t="s">
        <v>85</v>
      </c>
      <c r="E8" s="32">
        <v>45182</v>
      </c>
      <c r="F8" s="31" t="s">
        <v>65</v>
      </c>
      <c r="G8" s="31" t="s">
        <v>40</v>
      </c>
      <c r="H8" s="31" t="s">
        <v>79</v>
      </c>
      <c r="I8" s="33" t="s">
        <v>58</v>
      </c>
      <c r="J8" s="31" t="s">
        <v>72</v>
      </c>
      <c r="K8" s="32">
        <v>45268</v>
      </c>
      <c r="L8" s="34"/>
      <c r="M8" s="5" t="s">
        <v>86</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87</v>
      </c>
      <c r="B9" s="26"/>
      <c r="C9" s="27" t="s">
        <v>88</v>
      </c>
      <c r="D9" s="28" t="s">
        <v>21</v>
      </c>
      <c r="E9" s="29">
        <v>45182</v>
      </c>
      <c r="F9" s="29" t="s">
        <v>65</v>
      </c>
      <c r="G9" s="24" t="s">
        <v>40</v>
      </c>
      <c r="H9" s="24" t="s">
        <v>79</v>
      </c>
      <c r="I9" s="11" t="s">
        <v>58</v>
      </c>
      <c r="J9" s="9" t="s">
        <v>72</v>
      </c>
      <c r="K9" s="12">
        <v>45404</v>
      </c>
      <c r="L9" s="4"/>
      <c r="M9" s="5" t="s">
        <v>89</v>
      </c>
      <c r="O9" s="15"/>
      <c r="P9" s="15"/>
      <c r="Q9" s="15"/>
      <c r="R9" s="15"/>
      <c r="S9" s="15"/>
      <c r="T9" s="15"/>
      <c r="U9" s="15"/>
      <c r="V9" s="15"/>
      <c r="W9" s="15"/>
      <c r="X9" s="15"/>
      <c r="Y9" s="15"/>
    </row>
    <row r="10" spans="1:45" ht="70.5" thickBot="1" x14ac:dyDescent="0.35">
      <c r="A10" s="19" t="s">
        <v>90</v>
      </c>
      <c r="B10" s="6"/>
      <c r="C10" s="23" t="s">
        <v>91</v>
      </c>
      <c r="D10" s="9" t="s">
        <v>21</v>
      </c>
      <c r="E10" s="10">
        <v>45142</v>
      </c>
      <c r="F10" s="10" t="s">
        <v>65</v>
      </c>
      <c r="G10" s="9" t="s">
        <v>40</v>
      </c>
      <c r="H10" s="9" t="s">
        <v>25</v>
      </c>
      <c r="I10" s="10" t="s">
        <v>58</v>
      </c>
      <c r="J10" s="9" t="s">
        <v>67</v>
      </c>
      <c r="K10" s="10">
        <v>45434</v>
      </c>
      <c r="L10" s="9" t="s">
        <v>21</v>
      </c>
      <c r="M10" s="5" t="s">
        <v>92</v>
      </c>
      <c r="N10" s="1"/>
    </row>
    <row r="11" spans="1:45" ht="126.5" thickBot="1" x14ac:dyDescent="0.35">
      <c r="A11" s="19" t="s">
        <v>93</v>
      </c>
      <c r="B11" s="24"/>
      <c r="C11" s="21" t="s">
        <v>94</v>
      </c>
      <c r="D11" s="7" t="s">
        <v>95</v>
      </c>
      <c r="E11" s="8">
        <v>45134</v>
      </c>
      <c r="F11" s="10" t="s">
        <v>65</v>
      </c>
      <c r="G11" s="4" t="s">
        <v>28</v>
      </c>
      <c r="H11" s="22" t="s">
        <v>18</v>
      </c>
      <c r="I11" s="11" t="s">
        <v>58</v>
      </c>
      <c r="J11" s="9" t="s">
        <v>72</v>
      </c>
      <c r="K11" s="10" t="s">
        <v>96</v>
      </c>
      <c r="L11" s="4" t="s">
        <v>32</v>
      </c>
      <c r="M11" s="5" t="s">
        <v>97</v>
      </c>
      <c r="N11" s="1"/>
    </row>
    <row r="12" spans="1:45" s="42" customFormat="1" ht="70.5" thickBot="1" x14ac:dyDescent="0.4">
      <c r="A12" s="19" t="s">
        <v>98</v>
      </c>
      <c r="B12" s="20" t="s">
        <v>30</v>
      </c>
      <c r="C12" s="21" t="s">
        <v>99</v>
      </c>
      <c r="D12" s="7" t="s">
        <v>55</v>
      </c>
      <c r="E12" s="8">
        <v>45132</v>
      </c>
      <c r="F12" s="10" t="s">
        <v>65</v>
      </c>
      <c r="G12" s="4" t="s">
        <v>40</v>
      </c>
      <c r="H12" s="22" t="s">
        <v>25</v>
      </c>
      <c r="I12" s="11" t="s">
        <v>100</v>
      </c>
      <c r="J12" s="9" t="s">
        <v>67</v>
      </c>
      <c r="K12" s="12">
        <v>45411</v>
      </c>
      <c r="L12" s="4" t="s">
        <v>21</v>
      </c>
      <c r="M12" s="5" t="s">
        <v>101</v>
      </c>
      <c r="N12" s="14"/>
      <c r="O12" s="14"/>
      <c r="P12" s="14"/>
      <c r="Q12" s="14"/>
      <c r="R12" s="14"/>
      <c r="S12" s="14"/>
      <c r="T12" s="14"/>
      <c r="U12" s="14"/>
      <c r="V12" s="14"/>
      <c r="W12" s="14"/>
      <c r="X12" s="14"/>
      <c r="Y12" s="41"/>
    </row>
    <row r="13" spans="1:45" s="42" customFormat="1" ht="70.5" thickBot="1" x14ac:dyDescent="0.4">
      <c r="A13" s="19" t="s">
        <v>102</v>
      </c>
      <c r="B13" s="20"/>
      <c r="C13" s="21" t="s">
        <v>103</v>
      </c>
      <c r="D13" s="7" t="s">
        <v>55</v>
      </c>
      <c r="E13" s="8">
        <v>45114</v>
      </c>
      <c r="F13" s="10" t="s">
        <v>65</v>
      </c>
      <c r="G13" s="4" t="s">
        <v>40</v>
      </c>
      <c r="H13" s="22" t="s">
        <v>18</v>
      </c>
      <c r="I13" s="11" t="s">
        <v>66</v>
      </c>
      <c r="J13" s="9" t="str">
        <f>LOOKUP(I13,[3]Lookups!$A$3:$A$20,[3]Lookups!$B$3:$B$20)</f>
        <v>End of process</v>
      </c>
      <c r="K13" s="12">
        <v>45271</v>
      </c>
      <c r="L13" s="4" t="s">
        <v>16</v>
      </c>
      <c r="M13" s="5" t="s">
        <v>104</v>
      </c>
      <c r="N13" s="14"/>
      <c r="O13" s="14">
        <v>2</v>
      </c>
      <c r="P13" s="14"/>
      <c r="Q13" s="14"/>
      <c r="R13" s="14"/>
      <c r="S13" s="14"/>
      <c r="T13" s="14"/>
      <c r="U13" s="14"/>
      <c r="V13" s="14"/>
      <c r="W13" s="14"/>
      <c r="X13" s="14"/>
      <c r="Y13" s="41"/>
    </row>
    <row r="14" spans="1:45" ht="130" customHeight="1" thickBot="1" x14ac:dyDescent="0.35">
      <c r="A14" s="3" t="s">
        <v>105</v>
      </c>
      <c r="B14" s="6"/>
      <c r="C14" s="18" t="s">
        <v>106</v>
      </c>
      <c r="D14" s="7" t="s">
        <v>107</v>
      </c>
      <c r="E14" s="8">
        <v>44991</v>
      </c>
      <c r="F14" s="10" t="s">
        <v>65</v>
      </c>
      <c r="G14" s="4" t="s">
        <v>40</v>
      </c>
      <c r="H14" s="4" t="s">
        <v>33</v>
      </c>
      <c r="I14" s="11" t="s">
        <v>58</v>
      </c>
      <c r="J14" s="9" t="s">
        <v>67</v>
      </c>
      <c r="K14" s="12">
        <v>45446</v>
      </c>
      <c r="L14" s="4" t="s">
        <v>16</v>
      </c>
      <c r="M14" s="5" t="s">
        <v>108</v>
      </c>
    </row>
    <row r="15" spans="1:45" ht="124" customHeight="1" thickBot="1" x14ac:dyDescent="0.35">
      <c r="A15" s="3" t="s">
        <v>109</v>
      </c>
      <c r="B15" s="6" t="s">
        <v>110</v>
      </c>
      <c r="C15" s="18" t="s">
        <v>111</v>
      </c>
      <c r="D15" s="4" t="s">
        <v>16</v>
      </c>
      <c r="E15" s="8">
        <v>44963</v>
      </c>
      <c r="F15" s="10" t="s">
        <v>65</v>
      </c>
      <c r="G15" s="4" t="s">
        <v>28</v>
      </c>
      <c r="H15" s="4" t="s">
        <v>18</v>
      </c>
      <c r="I15" s="11" t="s">
        <v>58</v>
      </c>
      <c r="J15" s="9" t="s">
        <v>72</v>
      </c>
      <c r="K15" s="6" t="s">
        <v>112</v>
      </c>
      <c r="L15" s="4" t="s">
        <v>16</v>
      </c>
      <c r="M15" s="5" t="s">
        <v>113</v>
      </c>
    </row>
    <row r="16" spans="1:45" ht="94" customHeight="1" thickBot="1" x14ac:dyDescent="0.35">
      <c r="A16" s="3" t="s">
        <v>114</v>
      </c>
      <c r="B16" s="6" t="s">
        <v>30</v>
      </c>
      <c r="C16" s="18" t="s">
        <v>115</v>
      </c>
      <c r="D16" s="7" t="s">
        <v>116</v>
      </c>
      <c r="E16" s="8">
        <v>44991</v>
      </c>
      <c r="F16" s="10" t="s">
        <v>65</v>
      </c>
      <c r="G16" s="4" t="s">
        <v>117</v>
      </c>
      <c r="H16" s="4" t="s">
        <v>18</v>
      </c>
      <c r="I16" s="11" t="s">
        <v>100</v>
      </c>
      <c r="J16" s="11" t="s">
        <v>67</v>
      </c>
      <c r="K16" s="12">
        <v>45328</v>
      </c>
      <c r="L16" s="4" t="s">
        <v>16</v>
      </c>
      <c r="M16" s="5" t="s">
        <v>118</v>
      </c>
    </row>
    <row r="17" spans="1:17" ht="94" customHeight="1" thickBot="1" x14ac:dyDescent="0.35">
      <c r="A17" s="3" t="s">
        <v>114</v>
      </c>
      <c r="B17" s="6" t="s">
        <v>110</v>
      </c>
      <c r="C17" s="18" t="s">
        <v>119</v>
      </c>
      <c r="D17" s="7" t="s">
        <v>120</v>
      </c>
      <c r="E17" s="8">
        <v>44873</v>
      </c>
      <c r="F17" s="10" t="s">
        <v>65</v>
      </c>
      <c r="G17" s="4" t="s">
        <v>40</v>
      </c>
      <c r="H17" s="4" t="s">
        <v>18</v>
      </c>
      <c r="I17" s="11" t="s">
        <v>100</v>
      </c>
      <c r="J17" s="11" t="s">
        <v>67</v>
      </c>
      <c r="K17" s="12">
        <v>45328</v>
      </c>
      <c r="L17" s="4" t="s">
        <v>16</v>
      </c>
      <c r="M17" s="5" t="s">
        <v>121</v>
      </c>
    </row>
    <row r="18" spans="1:17" ht="126.5" thickBot="1" x14ac:dyDescent="0.35">
      <c r="A18" s="3" t="s">
        <v>122</v>
      </c>
      <c r="B18" s="6"/>
      <c r="C18" s="18" t="s">
        <v>123</v>
      </c>
      <c r="D18" s="7" t="s">
        <v>124</v>
      </c>
      <c r="E18" s="8">
        <v>44844</v>
      </c>
      <c r="F18" s="10" t="s">
        <v>65</v>
      </c>
      <c r="G18" s="4" t="s">
        <v>52</v>
      </c>
      <c r="H18" s="11" t="s">
        <v>18</v>
      </c>
      <c r="I18" s="9" t="s">
        <v>58</v>
      </c>
      <c r="J18" s="12" t="s">
        <v>67</v>
      </c>
      <c r="K18" s="8">
        <v>45275</v>
      </c>
      <c r="L18" s="4" t="s">
        <v>16</v>
      </c>
      <c r="M18" s="5" t="s">
        <v>125</v>
      </c>
      <c r="O18" s="43">
        <v>45092</v>
      </c>
      <c r="P18" s="43">
        <v>45113</v>
      </c>
      <c r="Q18" s="43">
        <v>44700</v>
      </c>
    </row>
    <row r="19" spans="1:17" ht="130.4" customHeight="1" thickBot="1" x14ac:dyDescent="0.35">
      <c r="A19" s="3" t="s">
        <v>126</v>
      </c>
      <c r="B19" s="6"/>
      <c r="C19" s="18" t="s">
        <v>127</v>
      </c>
      <c r="D19" s="7" t="s">
        <v>128</v>
      </c>
      <c r="E19" s="8">
        <v>44781</v>
      </c>
      <c r="F19" s="10" t="s">
        <v>65</v>
      </c>
      <c r="G19" s="4" t="s">
        <v>28</v>
      </c>
      <c r="H19" s="4" t="s">
        <v>18</v>
      </c>
      <c r="I19" s="11" t="s">
        <v>58</v>
      </c>
      <c r="J19" s="9" t="s">
        <v>72</v>
      </c>
      <c r="K19" s="12">
        <v>45346</v>
      </c>
      <c r="L19" s="4" t="s">
        <v>129</v>
      </c>
      <c r="M19" s="5" t="s">
        <v>130</v>
      </c>
    </row>
    <row r="20" spans="1:17" s="17" customFormat="1" ht="119.5" customHeight="1" x14ac:dyDescent="0.35">
      <c r="A20" s="3" t="s">
        <v>131</v>
      </c>
      <c r="B20" s="6" t="s">
        <v>30</v>
      </c>
      <c r="C20" s="18" t="s">
        <v>132</v>
      </c>
      <c r="D20" s="7" t="s">
        <v>55</v>
      </c>
      <c r="E20" s="8">
        <v>44735</v>
      </c>
      <c r="F20" s="10" t="s">
        <v>65</v>
      </c>
      <c r="G20" s="4" t="s">
        <v>28</v>
      </c>
      <c r="H20" s="4" t="s">
        <v>18</v>
      </c>
      <c r="I20" s="11" t="s">
        <v>58</v>
      </c>
      <c r="J20" s="9" t="s">
        <v>72</v>
      </c>
      <c r="K20" s="12">
        <v>45346</v>
      </c>
      <c r="L20" s="4" t="s">
        <v>71</v>
      </c>
      <c r="M20" s="5" t="s">
        <v>133</v>
      </c>
    </row>
  </sheetData>
  <mergeCells count="2">
    <mergeCell ref="A1:C1"/>
    <mergeCell ref="A2:B2"/>
  </mergeCells>
  <conditionalFormatting sqref="E11:E20">
    <cfRule type="cellIs" dxfId="17" priority="1" stopIfTrue="1" operator="equal">
      <formula>"Closed"</formula>
    </cfRule>
    <cfRule type="cellIs" dxfId="16"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9"/>
  <sheetViews>
    <sheetView zoomScale="72" zoomScaleNormal="80" workbookViewId="0">
      <pane ySplit="2" topLeftCell="A8" activePane="bottomLeft" state="frozen"/>
      <selection pane="bottomLeft" sqref="A1:C1"/>
    </sheetView>
  </sheetViews>
  <sheetFormatPr defaultColWidth="8.81640625" defaultRowHeight="14" outlineLevelCol="2" x14ac:dyDescent="0.3"/>
  <cols>
    <col min="1" max="1" width="8.81640625" style="65"/>
    <col min="2" max="2" width="5.1796875" style="65" bestFit="1" customWidth="1"/>
    <col min="3" max="3" width="30.453125" style="65" customWidth="1"/>
    <col min="4" max="4" width="14.453125" style="65" hidden="1" customWidth="1" outlineLevel="1"/>
    <col min="5" max="5" width="12.81640625" style="65" hidden="1" customWidth="1" outlineLevel="1"/>
    <col min="6" max="6" width="17.26953125" style="65" hidden="1" customWidth="1" outlineLevel="2"/>
    <col min="7" max="7" width="15" style="65" customWidth="1" collapsed="1"/>
    <col min="8" max="8" width="12.54296875" style="65" customWidth="1"/>
    <col min="9" max="9" width="11.81640625" style="65" customWidth="1"/>
    <col min="10" max="10" width="15.1796875" style="65" customWidth="1"/>
    <col min="11" max="11" width="17" style="65" customWidth="1"/>
    <col min="12" max="12" width="14.54296875" style="65" customWidth="1"/>
    <col min="13" max="13" width="146.54296875" style="65" customWidth="1"/>
    <col min="14" max="16384" width="8.81640625" style="65"/>
  </cols>
  <sheetData>
    <row r="1" spans="1:13" ht="29.5" customHeight="1" thickBot="1" x14ac:dyDescent="0.35">
      <c r="A1" s="236" t="s">
        <v>303</v>
      </c>
      <c r="B1" s="236"/>
      <c r="C1" s="236"/>
    </row>
    <row r="2" spans="1:13" ht="28" x14ac:dyDescent="0.3">
      <c r="A2" s="151" t="s">
        <v>1</v>
      </c>
      <c r="B2" s="152"/>
      <c r="C2" s="152" t="s">
        <v>2</v>
      </c>
      <c r="D2" s="152" t="s">
        <v>3</v>
      </c>
      <c r="E2" s="152" t="s">
        <v>4</v>
      </c>
      <c r="F2" s="152" t="s">
        <v>134</v>
      </c>
      <c r="G2" s="152" t="s">
        <v>135</v>
      </c>
      <c r="H2" s="153" t="s">
        <v>136</v>
      </c>
      <c r="I2" s="152" t="s">
        <v>137</v>
      </c>
      <c r="J2" s="152" t="s">
        <v>138</v>
      </c>
      <c r="K2" s="152" t="s">
        <v>139</v>
      </c>
      <c r="L2" s="152" t="s">
        <v>136</v>
      </c>
      <c r="M2" s="154" t="s">
        <v>140</v>
      </c>
    </row>
    <row r="3" spans="1:13" s="225" customFormat="1" ht="287" customHeight="1" x14ac:dyDescent="0.3">
      <c r="A3" s="219" t="s">
        <v>29</v>
      </c>
      <c r="B3" s="220"/>
      <c r="C3" s="221" t="s">
        <v>286</v>
      </c>
      <c r="D3" s="222"/>
      <c r="E3" s="223"/>
      <c r="F3" s="222"/>
      <c r="G3" s="210" t="s">
        <v>294</v>
      </c>
      <c r="H3" s="209">
        <v>45708</v>
      </c>
      <c r="I3" s="207" t="s">
        <v>61</v>
      </c>
      <c r="J3" s="222" t="s">
        <v>282</v>
      </c>
      <c r="K3" s="220" t="s">
        <v>283</v>
      </c>
      <c r="L3" s="223" t="s">
        <v>61</v>
      </c>
      <c r="M3" s="224" t="s">
        <v>297</v>
      </c>
    </row>
    <row r="4" spans="1:13" s="225" customFormat="1" ht="287" customHeight="1" x14ac:dyDescent="0.3">
      <c r="A4" s="219" t="s">
        <v>44</v>
      </c>
      <c r="B4" s="220"/>
      <c r="C4" s="226" t="s">
        <v>45</v>
      </c>
      <c r="D4" s="227" t="s">
        <v>21</v>
      </c>
      <c r="E4" s="228">
        <v>45491</v>
      </c>
      <c r="F4" s="222"/>
      <c r="G4" s="229" t="s">
        <v>20</v>
      </c>
      <c r="H4" s="209">
        <v>45708</v>
      </c>
      <c r="I4" s="207" t="s">
        <v>61</v>
      </c>
      <c r="J4" s="222" t="s">
        <v>282</v>
      </c>
      <c r="K4" s="220" t="s">
        <v>283</v>
      </c>
      <c r="L4" s="223" t="s">
        <v>61</v>
      </c>
      <c r="M4" s="224" t="s">
        <v>287</v>
      </c>
    </row>
    <row r="5" spans="1:13" s="225" customFormat="1" ht="287" customHeight="1" x14ac:dyDescent="0.3">
      <c r="A5" s="219" t="s">
        <v>49</v>
      </c>
      <c r="B5" s="220"/>
      <c r="C5" s="221" t="s">
        <v>50</v>
      </c>
      <c r="D5" s="222"/>
      <c r="E5" s="223"/>
      <c r="F5" s="222"/>
      <c r="G5" s="229" t="s">
        <v>20</v>
      </c>
      <c r="H5" s="209">
        <v>45764</v>
      </c>
      <c r="I5" s="207" t="s">
        <v>61</v>
      </c>
      <c r="J5" s="222" t="s">
        <v>284</v>
      </c>
      <c r="K5" s="207" t="s">
        <v>288</v>
      </c>
      <c r="L5" s="207" t="s">
        <v>61</v>
      </c>
      <c r="M5" s="224" t="s">
        <v>298</v>
      </c>
    </row>
    <row r="6" spans="1:13" ht="169.5" customHeight="1" x14ac:dyDescent="0.3">
      <c r="A6" s="68" t="s">
        <v>141</v>
      </c>
      <c r="B6" s="53"/>
      <c r="C6" s="53" t="s">
        <v>142</v>
      </c>
      <c r="D6" s="53" t="s">
        <v>21</v>
      </c>
      <c r="E6" s="54">
        <v>45450</v>
      </c>
      <c r="F6" s="155" t="s">
        <v>276</v>
      </c>
      <c r="G6" s="218" t="s">
        <v>275</v>
      </c>
      <c r="H6" s="54">
        <v>45672</v>
      </c>
      <c r="I6" s="53" t="s">
        <v>61</v>
      </c>
      <c r="J6" s="53" t="s">
        <v>61</v>
      </c>
      <c r="K6" s="53" t="s">
        <v>61</v>
      </c>
      <c r="L6" s="53" t="s">
        <v>61</v>
      </c>
      <c r="M6" s="55" t="s">
        <v>281</v>
      </c>
    </row>
    <row r="7" spans="1:13" ht="331" customHeight="1" x14ac:dyDescent="0.3">
      <c r="A7" s="156" t="s">
        <v>90</v>
      </c>
      <c r="B7" s="155"/>
      <c r="C7" s="155" t="s">
        <v>91</v>
      </c>
      <c r="D7" s="157" t="s">
        <v>21</v>
      </c>
      <c r="E7" s="158">
        <v>45142</v>
      </c>
      <c r="F7" s="155" t="s">
        <v>58</v>
      </c>
      <c r="G7" s="159" t="s">
        <v>275</v>
      </c>
      <c r="H7" s="208">
        <v>45434</v>
      </c>
      <c r="I7" s="207" t="s">
        <v>61</v>
      </c>
      <c r="J7" s="222" t="s">
        <v>285</v>
      </c>
      <c r="K7" s="207" t="s">
        <v>61</v>
      </c>
      <c r="L7" s="207" t="s">
        <v>61</v>
      </c>
      <c r="M7" s="55" t="s">
        <v>299</v>
      </c>
    </row>
    <row r="8" spans="1:13" s="64" customFormat="1" ht="409.5" customHeight="1" x14ac:dyDescent="0.3">
      <c r="A8" s="161" t="s">
        <v>144</v>
      </c>
      <c r="B8" s="162"/>
      <c r="C8" s="163" t="s">
        <v>145</v>
      </c>
      <c r="D8" s="164" t="s">
        <v>51</v>
      </c>
      <c r="E8" s="165">
        <v>45022</v>
      </c>
      <c r="F8" s="164" t="s">
        <v>19</v>
      </c>
      <c r="G8" s="162" t="s">
        <v>20</v>
      </c>
      <c r="H8" s="207">
        <v>45764</v>
      </c>
      <c r="I8" s="166" t="s">
        <v>146</v>
      </c>
      <c r="J8" s="164" t="s">
        <v>19</v>
      </c>
      <c r="K8" s="162" t="s">
        <v>20</v>
      </c>
      <c r="L8" s="165">
        <v>45772</v>
      </c>
      <c r="M8" s="167" t="s">
        <v>300</v>
      </c>
    </row>
    <row r="1048559" spans="10:10" x14ac:dyDescent="0.3">
      <c r="J1048559" s="168"/>
    </row>
  </sheetData>
  <mergeCells count="1">
    <mergeCell ref="A1:C1"/>
  </mergeCells>
  <phoneticPr fontId="3" type="noConversion"/>
  <conditionalFormatting sqref="E3:E5">
    <cfRule type="cellIs" dxfId="15" priority="1" stopIfTrue="1" operator="equal">
      <formula>"Closed"</formula>
    </cfRule>
    <cfRule type="cellIs" dxfId="14" priority="2" stopIfTrue="1" operator="equal">
      <formula>"Live"</formula>
    </cfRule>
  </conditionalFormatting>
  <conditionalFormatting sqref="E8">
    <cfRule type="cellIs" dxfId="13" priority="11" stopIfTrue="1" operator="equal">
      <formula>"Closed"</formula>
    </cfRule>
    <cfRule type="cellIs" dxfId="12" priority="12" stopIfTrue="1" operator="equal">
      <formula>"Live"</formula>
    </cfRule>
  </conditionalFormatting>
  <conditionalFormatting sqref="E7:F7">
    <cfRule type="cellIs" dxfId="11" priority="5" stopIfTrue="1" operator="equal">
      <formula>"Closed"</formula>
    </cfRule>
    <cfRule type="cellIs" dxfId="10" priority="6" stopIfTrue="1" operator="equal">
      <formula>"Live"</formula>
    </cfRule>
  </conditionalFormatting>
  <conditionalFormatting sqref="F6">
    <cfRule type="cellIs" dxfId="9" priority="3" stopIfTrue="1" operator="equal">
      <formula>"Closed"</formula>
    </cfRule>
    <cfRule type="cellIs" dxfId="8" priority="4" stopIfTrue="1" operator="equal">
      <formula>"Live"</formula>
    </cfRule>
  </conditionalFormatting>
  <conditionalFormatting sqref="J1048559">
    <cfRule type="expression" dxfId="7" priority="79">
      <formula>$R1048559="Yes"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zoomScale="76" zoomScaleNormal="100" workbookViewId="0">
      <selection activeCell="H4" sqref="H4"/>
    </sheetView>
  </sheetViews>
  <sheetFormatPr defaultColWidth="8.81640625" defaultRowHeight="14" outlineLevelCol="2" x14ac:dyDescent="0.3"/>
  <cols>
    <col min="1" max="1" width="8.81640625" style="65"/>
    <col min="2" max="2" width="3.453125" style="137" customWidth="1"/>
    <col min="3" max="3" width="33.1796875" style="65" customWidth="1"/>
    <col min="4" max="4" width="18.54296875" style="65" hidden="1" customWidth="1" outlineLevel="1"/>
    <col min="5" max="5" width="12.81640625" style="65" hidden="1" customWidth="1" outlineLevel="1"/>
    <col min="6" max="6" width="11.453125" style="65" hidden="1" customWidth="1" outlineLevel="2"/>
    <col min="7" max="7" width="13.1796875" style="65" hidden="1" customWidth="1" outlineLevel="2"/>
    <col min="8" max="8" width="23.1796875" style="65" customWidth="1" collapsed="1"/>
    <col min="9" max="9" width="19.1796875" style="65" bestFit="1" customWidth="1"/>
    <col min="10" max="10" width="15.453125" style="65" customWidth="1"/>
    <col min="11" max="11" width="86.1796875" style="65" customWidth="1"/>
    <col min="12" max="16384" width="8.81640625" style="65"/>
  </cols>
  <sheetData>
    <row r="1" spans="1:22" s="169" customFormat="1" ht="14.5" customHeight="1" thickBot="1" x14ac:dyDescent="0.35">
      <c r="A1" s="236" t="s">
        <v>303</v>
      </c>
      <c r="B1" s="236"/>
      <c r="C1" s="236"/>
    </row>
    <row r="2" spans="1:22" ht="28" x14ac:dyDescent="0.3">
      <c r="A2" s="151" t="s">
        <v>1</v>
      </c>
      <c r="B2" s="154"/>
      <c r="C2" s="151" t="s">
        <v>2</v>
      </c>
      <c r="D2" s="170" t="s">
        <v>3</v>
      </c>
      <c r="E2" s="170" t="s">
        <v>4</v>
      </c>
      <c r="F2" s="171" t="s">
        <v>6</v>
      </c>
      <c r="G2" s="171" t="s">
        <v>7</v>
      </c>
      <c r="H2" s="172" t="s">
        <v>8</v>
      </c>
      <c r="I2" s="172" t="s">
        <v>9</v>
      </c>
      <c r="J2" s="153" t="s">
        <v>10</v>
      </c>
      <c r="K2" s="152" t="s">
        <v>140</v>
      </c>
    </row>
    <row r="3" spans="1:22" ht="168" x14ac:dyDescent="0.3">
      <c r="A3" s="173" t="s">
        <v>147</v>
      </c>
      <c r="B3" s="53" t="s">
        <v>14</v>
      </c>
      <c r="C3" s="55" t="s">
        <v>148</v>
      </c>
      <c r="D3" s="55" t="s">
        <v>43</v>
      </c>
      <c r="E3" s="168">
        <v>45436</v>
      </c>
      <c r="F3" s="160" t="s">
        <v>17</v>
      </c>
      <c r="G3" s="160" t="s">
        <v>18</v>
      </c>
      <c r="H3" s="174" t="s">
        <v>149</v>
      </c>
      <c r="I3" s="53" t="s">
        <v>20</v>
      </c>
      <c r="J3" s="175">
        <v>45855</v>
      </c>
      <c r="K3" s="55" t="s">
        <v>304</v>
      </c>
    </row>
    <row r="4" spans="1:22" s="108" customFormat="1" ht="284.5" customHeight="1" x14ac:dyDescent="0.35">
      <c r="A4" s="176" t="s">
        <v>150</v>
      </c>
      <c r="B4" s="174" t="s">
        <v>14</v>
      </c>
      <c r="C4" s="177" t="s">
        <v>151</v>
      </c>
      <c r="D4" s="177" t="s">
        <v>21</v>
      </c>
      <c r="E4" s="168">
        <v>45055</v>
      </c>
      <c r="F4" s="174" t="s">
        <v>17</v>
      </c>
      <c r="G4" s="174" t="s">
        <v>152</v>
      </c>
      <c r="H4" s="174" t="s">
        <v>149</v>
      </c>
      <c r="I4" s="53" t="s">
        <v>20</v>
      </c>
      <c r="J4" s="230">
        <v>45946</v>
      </c>
      <c r="K4" s="178" t="s">
        <v>305</v>
      </c>
      <c r="L4" s="65"/>
      <c r="M4" s="65"/>
      <c r="N4" s="65"/>
      <c r="O4" s="65"/>
      <c r="P4" s="65"/>
      <c r="Q4" s="65"/>
      <c r="R4" s="65"/>
      <c r="S4" s="65"/>
      <c r="T4" s="65"/>
      <c r="U4" s="65"/>
      <c r="V4" s="107"/>
    </row>
  </sheetData>
  <mergeCells count="1">
    <mergeCell ref="A1:C1"/>
  </mergeCells>
  <conditionalFormatting sqref="E3:E4">
    <cfRule type="cellIs" dxfId="6" priority="33" stopIfTrue="1" operator="equal">
      <formula>"Closed"</formula>
    </cfRule>
    <cfRule type="cellIs" dxfId="5" priority="34" stopIfTrue="1" operator="equal">
      <formula>"Live"</formula>
    </cfRule>
  </conditionalFormatting>
  <conditionalFormatting sqref="J3:J4">
    <cfRule type="expression" dxfId="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2"/>
  <sheetViews>
    <sheetView zoomScale="54" zoomScaleNormal="100" workbookViewId="0">
      <pane ySplit="3" topLeftCell="A7" activePane="bottomLeft" state="frozen"/>
      <selection pane="bottomLeft" activeCell="F7" sqref="F7"/>
    </sheetView>
  </sheetViews>
  <sheetFormatPr defaultColWidth="8.81640625" defaultRowHeight="15.5" outlineLevelCol="1" x14ac:dyDescent="0.35"/>
  <cols>
    <col min="1" max="1" width="11.1796875" style="137" customWidth="1"/>
    <col min="2" max="2" width="5.54296875" style="115" customWidth="1"/>
    <col min="3" max="3" width="31.54296875" style="144" customWidth="1"/>
    <col min="4" max="4" width="15.26953125" style="115" hidden="1" customWidth="1" outlineLevel="1"/>
    <col min="5" max="5" width="15.54296875" style="115" customWidth="1" collapsed="1"/>
    <col min="6" max="6" width="73.1796875" style="100" customWidth="1"/>
    <col min="7" max="7" width="19.7265625" style="147" bestFit="1" customWidth="1"/>
    <col min="8" max="8" width="18.453125" style="115" customWidth="1"/>
    <col min="9" max="9" width="16.7265625" style="115" bestFit="1" customWidth="1"/>
    <col min="10" max="10" width="22.7265625" style="115" bestFit="1" customWidth="1"/>
    <col min="11" max="11" width="73.1796875" style="100" customWidth="1"/>
    <col min="12" max="16384" width="8.81640625" style="65"/>
  </cols>
  <sheetData>
    <row r="1" spans="1:22" s="139" customFormat="1" ht="23.5" customHeight="1" x14ac:dyDescent="0.35">
      <c r="A1" s="240" t="s">
        <v>153</v>
      </c>
      <c r="B1" s="240"/>
      <c r="C1" s="240"/>
      <c r="D1" s="141"/>
      <c r="E1" s="128"/>
      <c r="F1" s="128"/>
      <c r="G1" s="60"/>
      <c r="H1" s="60"/>
      <c r="I1" s="60"/>
      <c r="J1" s="60"/>
      <c r="K1" s="128"/>
    </row>
    <row r="2" spans="1:22" s="139" customFormat="1" ht="23.5" customHeight="1" thickBot="1" x14ac:dyDescent="0.4">
      <c r="A2" s="236" t="s">
        <v>0</v>
      </c>
      <c r="B2" s="236"/>
      <c r="C2" s="236"/>
      <c r="D2" s="141"/>
      <c r="E2" s="128"/>
      <c r="F2" s="128"/>
      <c r="G2" s="60"/>
      <c r="H2" s="60"/>
      <c r="I2" s="60"/>
      <c r="J2" s="60"/>
      <c r="K2" s="128"/>
    </row>
    <row r="3" spans="1:22" ht="46.5" x14ac:dyDescent="0.3">
      <c r="A3" s="241" t="s">
        <v>1</v>
      </c>
      <c r="B3" s="242"/>
      <c r="C3" s="143" t="s">
        <v>2</v>
      </c>
      <c r="D3" s="61" t="s">
        <v>3</v>
      </c>
      <c r="E3" s="62" t="s">
        <v>154</v>
      </c>
      <c r="F3" s="62" t="s">
        <v>155</v>
      </c>
      <c r="G3" s="62" t="s">
        <v>156</v>
      </c>
      <c r="H3" s="62" t="s">
        <v>157</v>
      </c>
      <c r="I3" s="62" t="s">
        <v>158</v>
      </c>
      <c r="J3" s="62" t="s">
        <v>159</v>
      </c>
      <c r="K3" s="63" t="s">
        <v>160</v>
      </c>
      <c r="L3" s="64"/>
      <c r="M3" s="64"/>
      <c r="N3" s="64"/>
      <c r="O3" s="64"/>
      <c r="P3" s="64"/>
      <c r="Q3" s="64"/>
      <c r="R3" s="64"/>
      <c r="S3" s="64"/>
      <c r="T3" s="64"/>
      <c r="U3" s="64"/>
      <c r="V3" s="64"/>
    </row>
    <row r="4" spans="1:22" s="180" customFormat="1" ht="207" customHeight="1" x14ac:dyDescent="0.35">
      <c r="A4" s="148" t="s">
        <v>29</v>
      </c>
      <c r="B4" s="58" t="s">
        <v>30</v>
      </c>
      <c r="C4" s="57" t="s">
        <v>31</v>
      </c>
      <c r="D4" s="58" t="s">
        <v>32</v>
      </c>
      <c r="E4" s="58" t="s">
        <v>61</v>
      </c>
      <c r="F4" s="57" t="s">
        <v>161</v>
      </c>
      <c r="G4" s="58" t="s">
        <v>61</v>
      </c>
      <c r="H4" s="58" t="s">
        <v>61</v>
      </c>
      <c r="I4" s="58" t="s">
        <v>61</v>
      </c>
      <c r="J4" s="58" t="s">
        <v>61</v>
      </c>
      <c r="K4" s="57"/>
      <c r="L4" s="179"/>
      <c r="M4" s="179"/>
      <c r="N4" s="179"/>
      <c r="O4" s="179"/>
      <c r="P4" s="179"/>
      <c r="Q4" s="179"/>
      <c r="R4" s="179"/>
      <c r="S4" s="179"/>
      <c r="T4" s="179"/>
      <c r="U4" s="179"/>
      <c r="V4" s="179"/>
    </row>
    <row r="5" spans="1:22" ht="124" x14ac:dyDescent="0.3">
      <c r="A5" s="56" t="s">
        <v>37</v>
      </c>
      <c r="B5" s="149"/>
      <c r="C5" s="57" t="s">
        <v>38</v>
      </c>
      <c r="D5" s="58" t="s">
        <v>39</v>
      </c>
      <c r="E5" s="67">
        <v>45638</v>
      </c>
      <c r="F5" s="57" t="s">
        <v>162</v>
      </c>
      <c r="G5" s="58" t="s">
        <v>61</v>
      </c>
      <c r="H5" s="58" t="s">
        <v>61</v>
      </c>
      <c r="I5" s="58" t="s">
        <v>61</v>
      </c>
      <c r="J5" s="58" t="s">
        <v>61</v>
      </c>
      <c r="K5" s="58"/>
      <c r="L5" s="64"/>
      <c r="M5" s="64"/>
      <c r="N5" s="64"/>
      <c r="O5" s="64"/>
      <c r="P5" s="64"/>
      <c r="Q5" s="64"/>
      <c r="R5" s="64"/>
      <c r="S5" s="64"/>
      <c r="T5" s="64"/>
      <c r="U5" s="64"/>
      <c r="V5" s="64"/>
    </row>
    <row r="6" spans="1:22" ht="93" x14ac:dyDescent="0.3">
      <c r="A6" s="56" t="s">
        <v>41</v>
      </c>
      <c r="B6" s="181"/>
      <c r="C6" s="57" t="s">
        <v>42</v>
      </c>
      <c r="D6" s="58" t="s">
        <v>43</v>
      </c>
      <c r="E6" s="58" t="s">
        <v>61</v>
      </c>
      <c r="F6" s="57" t="s">
        <v>163</v>
      </c>
      <c r="G6" s="58" t="s">
        <v>61</v>
      </c>
      <c r="H6" s="58" t="s">
        <v>61</v>
      </c>
      <c r="I6" s="58" t="s">
        <v>61</v>
      </c>
      <c r="J6" s="58" t="s">
        <v>61</v>
      </c>
      <c r="K6" s="58"/>
      <c r="L6" s="64"/>
      <c r="M6" s="64"/>
      <c r="N6" s="64"/>
      <c r="O6" s="64"/>
      <c r="P6" s="64"/>
      <c r="Q6" s="64"/>
      <c r="R6" s="64"/>
      <c r="S6" s="64"/>
      <c r="T6" s="64"/>
      <c r="U6" s="64"/>
      <c r="V6" s="64"/>
    </row>
    <row r="7" spans="1:22" ht="210" x14ac:dyDescent="0.3">
      <c r="A7" s="56" t="s">
        <v>44</v>
      </c>
      <c r="B7" s="182"/>
      <c r="C7" s="57" t="s">
        <v>45</v>
      </c>
      <c r="D7" s="58" t="s">
        <v>21</v>
      </c>
      <c r="E7" s="58" t="s">
        <v>61</v>
      </c>
      <c r="F7" s="252" t="s">
        <v>306</v>
      </c>
      <c r="G7" s="58" t="s">
        <v>61</v>
      </c>
      <c r="H7" s="58" t="s">
        <v>61</v>
      </c>
      <c r="I7" s="58" t="s">
        <v>61</v>
      </c>
      <c r="J7" s="58" t="s">
        <v>61</v>
      </c>
      <c r="K7" s="58"/>
      <c r="L7" s="64"/>
      <c r="M7" s="64"/>
      <c r="N7" s="64"/>
      <c r="O7" s="64"/>
      <c r="P7" s="64"/>
      <c r="Q7" s="64"/>
      <c r="R7" s="64"/>
      <c r="S7" s="64"/>
      <c r="T7" s="64"/>
      <c r="U7" s="64"/>
      <c r="V7" s="64"/>
    </row>
    <row r="8" spans="1:22" ht="84" x14ac:dyDescent="0.3">
      <c r="A8" s="183" t="s">
        <v>46</v>
      </c>
      <c r="B8" s="58"/>
      <c r="C8" s="57" t="s">
        <v>47</v>
      </c>
      <c r="D8" s="58" t="s">
        <v>48</v>
      </c>
      <c r="E8" s="58" t="s">
        <v>61</v>
      </c>
      <c r="F8" s="55" t="s">
        <v>164</v>
      </c>
      <c r="G8" s="58" t="s">
        <v>61</v>
      </c>
      <c r="H8" s="58" t="s">
        <v>61</v>
      </c>
      <c r="I8" s="58" t="s">
        <v>61</v>
      </c>
      <c r="J8" s="58" t="s">
        <v>61</v>
      </c>
      <c r="K8" s="58"/>
      <c r="L8" s="64"/>
      <c r="M8" s="64"/>
      <c r="N8" s="64"/>
      <c r="O8" s="64"/>
      <c r="P8" s="64"/>
      <c r="Q8" s="64"/>
      <c r="R8" s="64"/>
      <c r="S8" s="64"/>
      <c r="T8" s="64"/>
      <c r="U8" s="64"/>
      <c r="V8" s="64"/>
    </row>
    <row r="9" spans="1:22" ht="168" x14ac:dyDescent="0.3">
      <c r="A9" s="183" t="s">
        <v>49</v>
      </c>
      <c r="B9" s="58"/>
      <c r="C9" s="57" t="s">
        <v>50</v>
      </c>
      <c r="D9" s="58" t="s">
        <v>51</v>
      </c>
      <c r="E9" s="58" t="s">
        <v>61</v>
      </c>
      <c r="F9" s="55" t="s">
        <v>165</v>
      </c>
      <c r="G9" s="58" t="s">
        <v>61</v>
      </c>
      <c r="H9" s="58" t="s">
        <v>61</v>
      </c>
      <c r="I9" s="58" t="s">
        <v>61</v>
      </c>
      <c r="J9" s="58" t="s">
        <v>61</v>
      </c>
      <c r="K9" s="58"/>
      <c r="L9" s="64"/>
      <c r="M9" s="64"/>
      <c r="N9" s="64"/>
      <c r="O9" s="64"/>
      <c r="P9" s="64"/>
      <c r="Q9" s="64"/>
      <c r="R9" s="64"/>
      <c r="S9" s="64"/>
      <c r="T9" s="64"/>
      <c r="U9" s="64"/>
      <c r="V9" s="64"/>
    </row>
    <row r="10" spans="1:22" ht="112" x14ac:dyDescent="0.3">
      <c r="A10" s="183" t="s">
        <v>141</v>
      </c>
      <c r="B10" s="58"/>
      <c r="C10" s="57" t="s">
        <v>142</v>
      </c>
      <c r="D10" s="58" t="s">
        <v>21</v>
      </c>
      <c r="E10" s="184">
        <v>45638</v>
      </c>
      <c r="F10" s="55" t="s">
        <v>166</v>
      </c>
      <c r="G10" s="58" t="s">
        <v>167</v>
      </c>
      <c r="H10" s="58" t="s">
        <v>168</v>
      </c>
      <c r="I10" s="58" t="s">
        <v>61</v>
      </c>
      <c r="J10" s="58" t="s">
        <v>61</v>
      </c>
      <c r="K10" s="58"/>
      <c r="L10" s="64"/>
      <c r="M10" s="64"/>
      <c r="N10" s="64"/>
      <c r="O10" s="64"/>
      <c r="P10" s="64"/>
      <c r="Q10" s="64"/>
      <c r="R10" s="64"/>
      <c r="S10" s="64"/>
      <c r="T10" s="64"/>
      <c r="U10" s="64"/>
      <c r="V10" s="64"/>
    </row>
    <row r="11" spans="1:22" ht="184.5" customHeight="1" x14ac:dyDescent="0.3">
      <c r="A11" s="156" t="s">
        <v>56</v>
      </c>
      <c r="B11" s="185" t="s">
        <v>30</v>
      </c>
      <c r="C11" s="155" t="s">
        <v>57</v>
      </c>
      <c r="D11" s="185" t="s">
        <v>43</v>
      </c>
      <c r="E11" s="184">
        <v>45638</v>
      </c>
      <c r="F11" s="57" t="s">
        <v>169</v>
      </c>
      <c r="G11" s="58" t="s">
        <v>61</v>
      </c>
      <c r="H11" s="58" t="s">
        <v>61</v>
      </c>
      <c r="I11" s="58" t="s">
        <v>61</v>
      </c>
      <c r="J11" s="58" t="s">
        <v>61</v>
      </c>
      <c r="K11" s="58"/>
      <c r="L11" s="64"/>
      <c r="M11" s="64"/>
      <c r="N11" s="64"/>
      <c r="O11" s="64"/>
      <c r="P11" s="64"/>
      <c r="Q11" s="64"/>
      <c r="R11" s="64"/>
      <c r="S11" s="64"/>
      <c r="T11" s="64"/>
      <c r="U11" s="64"/>
      <c r="V11" s="64"/>
    </row>
    <row r="12" spans="1:22" ht="93" x14ac:dyDescent="0.3">
      <c r="A12" s="186" t="s">
        <v>59</v>
      </c>
      <c r="B12" s="142" t="s">
        <v>30</v>
      </c>
      <c r="C12" s="187" t="s">
        <v>60</v>
      </c>
      <c r="D12" s="142" t="s">
        <v>21</v>
      </c>
      <c r="E12" s="184">
        <v>45638</v>
      </c>
      <c r="F12" s="187" t="s">
        <v>170</v>
      </c>
      <c r="G12" s="58" t="s">
        <v>61</v>
      </c>
      <c r="H12" s="58" t="s">
        <v>61</v>
      </c>
      <c r="I12" s="58" t="s">
        <v>61</v>
      </c>
      <c r="J12" s="58" t="s">
        <v>61</v>
      </c>
      <c r="K12" s="142"/>
      <c r="L12" s="64"/>
      <c r="M12" s="64"/>
      <c r="N12" s="64"/>
      <c r="O12" s="64"/>
      <c r="P12" s="64"/>
      <c r="Q12" s="64"/>
      <c r="R12" s="64"/>
      <c r="S12" s="64"/>
      <c r="T12" s="64"/>
      <c r="U12" s="64"/>
      <c r="V12" s="64"/>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40"/>
  <sheetViews>
    <sheetView zoomScaleNormal="100" workbookViewId="0">
      <selection activeCell="F6" sqref="F6"/>
    </sheetView>
  </sheetViews>
  <sheetFormatPr defaultColWidth="8.81640625" defaultRowHeight="15.5" outlineLevelCol="1" x14ac:dyDescent="0.35"/>
  <cols>
    <col min="1" max="1" width="11.1796875" style="137" customWidth="1"/>
    <col min="2" max="2" width="5.54296875" style="115" customWidth="1"/>
    <col min="3" max="3" width="31.54296875" style="144" customWidth="1"/>
    <col min="4" max="4" width="15.26953125" style="115" hidden="1" customWidth="1" outlineLevel="1"/>
    <col min="5" max="5" width="15.54296875" style="115" customWidth="1" collapsed="1"/>
    <col min="6" max="6" width="73.1796875" style="100" customWidth="1"/>
    <col min="7" max="7" width="19.7265625" style="147" bestFit="1" customWidth="1"/>
    <col min="8" max="8" width="18.453125" style="115" customWidth="1"/>
    <col min="9" max="9" width="16.7265625" style="115" bestFit="1" customWidth="1"/>
    <col min="10" max="10" width="22.7265625" style="115" bestFit="1" customWidth="1"/>
    <col min="11" max="11" width="73.1796875" style="100" customWidth="1"/>
    <col min="12" max="16384" width="8.81640625" style="65"/>
  </cols>
  <sheetData>
    <row r="1" spans="1:22" s="139" customFormat="1" ht="23.5" customHeight="1" x14ac:dyDescent="0.35">
      <c r="A1" s="240" t="s">
        <v>153</v>
      </c>
      <c r="B1" s="240"/>
      <c r="C1" s="240"/>
      <c r="D1" s="141"/>
      <c r="E1" s="128"/>
      <c r="F1" s="128"/>
      <c r="G1" s="60"/>
      <c r="H1" s="60"/>
      <c r="I1" s="60"/>
      <c r="J1" s="60"/>
      <c r="K1" s="128"/>
    </row>
    <row r="2" spans="1:22" s="139" customFormat="1" ht="23.5" customHeight="1" thickBot="1" x14ac:dyDescent="0.4">
      <c r="A2" s="236" t="s">
        <v>0</v>
      </c>
      <c r="B2" s="236"/>
      <c r="C2" s="236"/>
      <c r="D2" s="141"/>
      <c r="E2" s="128"/>
      <c r="F2" s="128"/>
      <c r="G2" s="60"/>
      <c r="H2" s="60"/>
      <c r="I2" s="60"/>
      <c r="J2" s="60"/>
      <c r="K2" s="128"/>
    </row>
    <row r="3" spans="1:22" ht="46.5" x14ac:dyDescent="0.3">
      <c r="A3" s="241" t="s">
        <v>1</v>
      </c>
      <c r="B3" s="242"/>
      <c r="C3" s="143" t="s">
        <v>2</v>
      </c>
      <c r="D3" s="61" t="s">
        <v>3</v>
      </c>
      <c r="E3" s="62" t="s">
        <v>154</v>
      </c>
      <c r="F3" s="62" t="s">
        <v>155</v>
      </c>
      <c r="G3" s="62" t="s">
        <v>156</v>
      </c>
      <c r="H3" s="62" t="s">
        <v>157</v>
      </c>
      <c r="I3" s="62" t="s">
        <v>158</v>
      </c>
      <c r="J3" s="62" t="s">
        <v>159</v>
      </c>
      <c r="K3" s="63" t="s">
        <v>160</v>
      </c>
      <c r="L3" s="64"/>
      <c r="M3" s="64"/>
      <c r="N3" s="64"/>
      <c r="O3" s="64"/>
      <c r="P3" s="64"/>
      <c r="Q3" s="64"/>
      <c r="R3" s="64"/>
      <c r="S3" s="64"/>
      <c r="T3" s="64"/>
      <c r="U3" s="64"/>
      <c r="V3" s="64"/>
    </row>
    <row r="4" spans="1:22" ht="108.5" x14ac:dyDescent="0.3">
      <c r="A4" s="202" t="s">
        <v>13</v>
      </c>
      <c r="B4" s="113" t="s">
        <v>14</v>
      </c>
      <c r="C4" s="113" t="s">
        <v>15</v>
      </c>
      <c r="D4" s="113" t="s">
        <v>16</v>
      </c>
      <c r="E4" s="205">
        <v>45694</v>
      </c>
      <c r="F4" s="206" t="s">
        <v>274</v>
      </c>
      <c r="G4" s="204" t="s">
        <v>175</v>
      </c>
      <c r="H4" s="109" t="s">
        <v>61</v>
      </c>
      <c r="I4" s="109" t="s">
        <v>61</v>
      </c>
      <c r="J4" s="109" t="s">
        <v>61</v>
      </c>
      <c r="K4" s="109"/>
      <c r="L4" s="64"/>
      <c r="M4" s="64"/>
      <c r="N4" s="64"/>
      <c r="O4" s="64"/>
      <c r="P4" s="64"/>
      <c r="Q4" s="64"/>
      <c r="R4" s="64"/>
      <c r="S4" s="64"/>
      <c r="T4" s="64"/>
      <c r="U4" s="64"/>
      <c r="V4" s="64"/>
    </row>
    <row r="5" spans="1:22" ht="31" x14ac:dyDescent="0.3">
      <c r="A5" s="202" t="s">
        <v>23</v>
      </c>
      <c r="B5" s="113" t="s">
        <v>14</v>
      </c>
      <c r="C5" s="113" t="s">
        <v>24</v>
      </c>
      <c r="D5" s="113" t="s">
        <v>21</v>
      </c>
      <c r="E5" s="205">
        <v>45694</v>
      </c>
      <c r="F5" s="206" t="s">
        <v>273</v>
      </c>
      <c r="G5" s="204" t="s">
        <v>175</v>
      </c>
      <c r="H5" s="109" t="s">
        <v>61</v>
      </c>
      <c r="I5" s="109" t="s">
        <v>61</v>
      </c>
      <c r="J5" s="109" t="s">
        <v>61</v>
      </c>
      <c r="K5" s="109"/>
      <c r="L5" s="64"/>
      <c r="M5" s="64"/>
      <c r="N5" s="64"/>
      <c r="O5" s="64"/>
      <c r="P5" s="64"/>
      <c r="Q5" s="64"/>
      <c r="R5" s="64"/>
      <c r="S5" s="64"/>
      <c r="T5" s="64"/>
      <c r="U5" s="64"/>
      <c r="V5" s="64"/>
    </row>
    <row r="6" spans="1:22" ht="46.5" x14ac:dyDescent="0.3">
      <c r="A6" s="202" t="s">
        <v>26</v>
      </c>
      <c r="B6" s="109" t="s">
        <v>14</v>
      </c>
      <c r="C6" s="102" t="s">
        <v>27</v>
      </c>
      <c r="D6" s="109" t="s">
        <v>21</v>
      </c>
      <c r="E6" s="205">
        <v>45694</v>
      </c>
      <c r="F6" s="206" t="s">
        <v>273</v>
      </c>
      <c r="G6" s="204" t="s">
        <v>175</v>
      </c>
      <c r="H6" s="109" t="s">
        <v>61</v>
      </c>
      <c r="I6" s="109" t="s">
        <v>61</v>
      </c>
      <c r="J6" s="109" t="s">
        <v>61</v>
      </c>
      <c r="K6" s="109"/>
      <c r="L6" s="64"/>
      <c r="M6" s="64"/>
      <c r="N6" s="64"/>
      <c r="O6" s="64"/>
      <c r="P6" s="64"/>
      <c r="Q6" s="64"/>
      <c r="R6" s="64"/>
      <c r="S6" s="64"/>
      <c r="T6" s="64"/>
      <c r="U6" s="64"/>
      <c r="V6" s="64"/>
    </row>
    <row r="7" spans="1:22" ht="115" customHeight="1" x14ac:dyDescent="0.3">
      <c r="A7" s="188" t="s">
        <v>171</v>
      </c>
      <c r="B7" s="189" t="s">
        <v>30</v>
      </c>
      <c r="C7" s="102" t="s">
        <v>172</v>
      </c>
      <c r="D7" s="109" t="s">
        <v>173</v>
      </c>
      <c r="E7" s="190">
        <v>45638</v>
      </c>
      <c r="F7" s="102" t="s">
        <v>174</v>
      </c>
      <c r="G7" s="109" t="s">
        <v>175</v>
      </c>
      <c r="H7" s="109" t="s">
        <v>143</v>
      </c>
      <c r="I7" s="109" t="s">
        <v>143</v>
      </c>
      <c r="J7" s="109" t="s">
        <v>143</v>
      </c>
      <c r="K7" s="109"/>
      <c r="L7" s="64"/>
      <c r="M7" s="64"/>
      <c r="N7" s="64"/>
      <c r="O7" s="64"/>
      <c r="P7" s="64"/>
      <c r="Q7" s="64"/>
      <c r="R7" s="64"/>
      <c r="S7" s="64"/>
      <c r="T7" s="64"/>
      <c r="U7" s="64"/>
      <c r="V7" s="64"/>
    </row>
    <row r="8" spans="1:22" ht="124" x14ac:dyDescent="0.3">
      <c r="A8" s="188" t="s">
        <v>34</v>
      </c>
      <c r="B8" s="189" t="s">
        <v>30</v>
      </c>
      <c r="C8" s="102" t="s">
        <v>35</v>
      </c>
      <c r="D8" s="109" t="s">
        <v>36</v>
      </c>
      <c r="E8" s="205">
        <v>45694</v>
      </c>
      <c r="F8" s="102" t="s">
        <v>272</v>
      </c>
      <c r="G8" s="204" t="s">
        <v>175</v>
      </c>
      <c r="H8" s="109" t="s">
        <v>143</v>
      </c>
      <c r="I8" s="109" t="s">
        <v>143</v>
      </c>
      <c r="J8" s="109" t="s">
        <v>143</v>
      </c>
      <c r="K8" s="109"/>
      <c r="L8" s="64"/>
      <c r="M8" s="64"/>
      <c r="N8" s="64"/>
      <c r="O8" s="64"/>
      <c r="P8" s="64"/>
      <c r="Q8" s="64"/>
      <c r="R8" s="64"/>
      <c r="S8" s="64"/>
      <c r="T8" s="64"/>
      <c r="U8" s="64"/>
      <c r="V8" s="64"/>
    </row>
    <row r="9" spans="1:22" ht="108.5" x14ac:dyDescent="0.3">
      <c r="A9" s="188" t="s">
        <v>176</v>
      </c>
      <c r="B9" s="189" t="s">
        <v>30</v>
      </c>
      <c r="C9" s="102" t="s">
        <v>177</v>
      </c>
      <c r="D9" s="109" t="s">
        <v>71</v>
      </c>
      <c r="E9" s="190">
        <v>45638</v>
      </c>
      <c r="F9" s="102" t="s">
        <v>178</v>
      </c>
      <c r="G9" s="109" t="s">
        <v>175</v>
      </c>
      <c r="H9" s="109" t="s">
        <v>143</v>
      </c>
      <c r="I9" s="109" t="s">
        <v>143</v>
      </c>
      <c r="J9" s="109" t="s">
        <v>143</v>
      </c>
      <c r="K9" s="109"/>
      <c r="L9" s="64"/>
      <c r="M9" s="64"/>
      <c r="N9" s="64"/>
      <c r="O9" s="64"/>
      <c r="P9" s="64"/>
      <c r="Q9" s="64"/>
      <c r="R9" s="64"/>
      <c r="S9" s="64"/>
      <c r="T9" s="64"/>
      <c r="U9" s="64"/>
      <c r="V9" s="64"/>
    </row>
    <row r="10" spans="1:22" ht="139.5" x14ac:dyDescent="0.3">
      <c r="A10" s="188" t="s">
        <v>179</v>
      </c>
      <c r="B10" s="191"/>
      <c r="C10" s="102" t="s">
        <v>180</v>
      </c>
      <c r="D10" s="109" t="s">
        <v>16</v>
      </c>
      <c r="E10" s="190">
        <v>45638</v>
      </c>
      <c r="F10" s="102" t="s">
        <v>181</v>
      </c>
      <c r="G10" s="109" t="s">
        <v>175</v>
      </c>
      <c r="H10" s="109" t="s">
        <v>143</v>
      </c>
      <c r="I10" s="109" t="s">
        <v>143</v>
      </c>
      <c r="J10" s="109" t="s">
        <v>143</v>
      </c>
      <c r="K10" s="109"/>
      <c r="L10" s="64"/>
      <c r="M10" s="64"/>
      <c r="N10" s="64"/>
      <c r="O10" s="64"/>
      <c r="P10" s="64"/>
      <c r="Q10" s="64"/>
      <c r="R10" s="64"/>
      <c r="S10" s="64"/>
      <c r="T10" s="64"/>
      <c r="U10" s="64"/>
      <c r="V10" s="64"/>
    </row>
    <row r="11" spans="1:22" ht="139.5" x14ac:dyDescent="0.3">
      <c r="A11" s="188" t="s">
        <v>182</v>
      </c>
      <c r="B11" s="191"/>
      <c r="C11" s="102" t="s">
        <v>183</v>
      </c>
      <c r="D11" s="109" t="s">
        <v>21</v>
      </c>
      <c r="E11" s="190">
        <v>45638</v>
      </c>
      <c r="F11" s="102" t="s">
        <v>184</v>
      </c>
      <c r="G11" s="109" t="s">
        <v>175</v>
      </c>
      <c r="H11" s="109" t="s">
        <v>143</v>
      </c>
      <c r="I11" s="109" t="s">
        <v>143</v>
      </c>
      <c r="J11" s="109" t="s">
        <v>143</v>
      </c>
      <c r="K11" s="109"/>
      <c r="L11" s="64"/>
      <c r="M11" s="64"/>
      <c r="N11" s="64"/>
      <c r="O11" s="64"/>
      <c r="P11" s="64"/>
      <c r="Q11" s="64"/>
      <c r="R11" s="64"/>
      <c r="S11" s="64"/>
      <c r="T11" s="64"/>
      <c r="U11" s="64"/>
      <c r="V11" s="64"/>
    </row>
    <row r="12" spans="1:22" ht="124" x14ac:dyDescent="0.3">
      <c r="A12" s="188" t="s">
        <v>185</v>
      </c>
      <c r="B12" s="191"/>
      <c r="C12" s="102" t="s">
        <v>186</v>
      </c>
      <c r="D12" s="109" t="s">
        <v>21</v>
      </c>
      <c r="E12" s="190">
        <v>45638</v>
      </c>
      <c r="F12" s="102" t="s">
        <v>187</v>
      </c>
      <c r="G12" s="109" t="s">
        <v>175</v>
      </c>
      <c r="H12" s="109" t="s">
        <v>143</v>
      </c>
      <c r="I12" s="109" t="s">
        <v>143</v>
      </c>
      <c r="J12" s="109" t="s">
        <v>143</v>
      </c>
      <c r="K12" s="109"/>
      <c r="L12" s="64"/>
      <c r="M12" s="64"/>
      <c r="N12" s="64"/>
      <c r="O12" s="64"/>
      <c r="P12" s="64"/>
      <c r="Q12" s="64"/>
      <c r="R12" s="64"/>
      <c r="S12" s="64"/>
      <c r="T12" s="64"/>
      <c r="U12" s="64"/>
      <c r="V12" s="64"/>
    </row>
    <row r="13" spans="1:22" ht="93" x14ac:dyDescent="0.3">
      <c r="A13" s="188" t="s">
        <v>188</v>
      </c>
      <c r="B13" s="191"/>
      <c r="C13" s="102" t="s">
        <v>189</v>
      </c>
      <c r="D13" s="109" t="s">
        <v>21</v>
      </c>
      <c r="E13" s="190">
        <v>45638</v>
      </c>
      <c r="F13" s="192" t="s">
        <v>190</v>
      </c>
      <c r="G13" s="109" t="s">
        <v>175</v>
      </c>
      <c r="H13" s="109" t="s">
        <v>143</v>
      </c>
      <c r="I13" s="109" t="s">
        <v>143</v>
      </c>
      <c r="J13" s="109" t="s">
        <v>143</v>
      </c>
      <c r="K13" s="109"/>
      <c r="L13" s="64"/>
      <c r="M13" s="64"/>
      <c r="N13" s="64"/>
      <c r="O13" s="64"/>
      <c r="P13" s="64"/>
      <c r="Q13" s="64"/>
      <c r="R13" s="64"/>
      <c r="S13" s="64"/>
      <c r="T13" s="64"/>
      <c r="U13" s="64"/>
      <c r="V13" s="64"/>
    </row>
    <row r="14" spans="1:22" ht="62" x14ac:dyDescent="0.3">
      <c r="A14" s="188" t="s">
        <v>191</v>
      </c>
      <c r="B14" s="109" t="s">
        <v>30</v>
      </c>
      <c r="C14" s="102" t="s">
        <v>192</v>
      </c>
      <c r="D14" s="109" t="s">
        <v>193</v>
      </c>
      <c r="E14" s="190">
        <v>45638</v>
      </c>
      <c r="F14" s="193" t="s">
        <v>194</v>
      </c>
      <c r="G14" s="109" t="s">
        <v>175</v>
      </c>
      <c r="H14" s="109" t="s">
        <v>143</v>
      </c>
      <c r="I14" s="109" t="s">
        <v>143</v>
      </c>
      <c r="J14" s="109" t="s">
        <v>143</v>
      </c>
      <c r="K14" s="109"/>
    </row>
    <row r="15" spans="1:22" ht="77.5" x14ac:dyDescent="0.3">
      <c r="A15" s="132" t="s">
        <v>195</v>
      </c>
      <c r="B15" s="194"/>
      <c r="C15" s="75" t="s">
        <v>196</v>
      </c>
      <c r="D15" s="74" t="s">
        <v>21</v>
      </c>
      <c r="E15" s="190">
        <v>45638</v>
      </c>
      <c r="F15" s="193" t="s">
        <v>194</v>
      </c>
      <c r="G15" s="109" t="s">
        <v>175</v>
      </c>
      <c r="H15" s="109" t="s">
        <v>143</v>
      </c>
      <c r="I15" s="109" t="s">
        <v>143</v>
      </c>
      <c r="J15" s="109" t="s">
        <v>143</v>
      </c>
      <c r="K15" s="109"/>
    </row>
    <row r="16" spans="1:22" ht="46.5" x14ac:dyDescent="0.3">
      <c r="A16" s="132" t="s">
        <v>197</v>
      </c>
      <c r="B16" s="194"/>
      <c r="C16" s="75" t="s">
        <v>198</v>
      </c>
      <c r="D16" s="74" t="s">
        <v>55</v>
      </c>
      <c r="E16" s="190">
        <v>45638</v>
      </c>
      <c r="F16" s="193" t="s">
        <v>194</v>
      </c>
      <c r="G16" s="109" t="s">
        <v>175</v>
      </c>
      <c r="H16" s="109" t="s">
        <v>143</v>
      </c>
      <c r="I16" s="109" t="s">
        <v>143</v>
      </c>
      <c r="J16" s="109" t="s">
        <v>143</v>
      </c>
      <c r="K16" s="109"/>
    </row>
    <row r="17" spans="1:23" ht="46.5" x14ac:dyDescent="0.3">
      <c r="A17" s="195" t="s">
        <v>199</v>
      </c>
      <c r="B17" s="101"/>
      <c r="C17" s="196" t="s">
        <v>200</v>
      </c>
      <c r="D17" s="197" t="s">
        <v>21</v>
      </c>
      <c r="E17" s="190">
        <v>45638</v>
      </c>
      <c r="F17" s="193" t="s">
        <v>201</v>
      </c>
      <c r="G17" s="109" t="s">
        <v>175</v>
      </c>
      <c r="H17" s="109" t="s">
        <v>143</v>
      </c>
      <c r="I17" s="109" t="s">
        <v>143</v>
      </c>
      <c r="J17" s="109" t="s">
        <v>143</v>
      </c>
      <c r="K17" s="109"/>
      <c r="L17" s="64"/>
      <c r="M17" s="64"/>
      <c r="N17" s="64"/>
      <c r="O17" s="64"/>
      <c r="P17" s="64"/>
      <c r="Q17" s="64"/>
      <c r="R17" s="64"/>
      <c r="S17" s="64"/>
      <c r="T17" s="64"/>
      <c r="U17" s="64"/>
      <c r="V17" s="64"/>
    </row>
    <row r="18" spans="1:23" ht="70" x14ac:dyDescent="0.3">
      <c r="A18" s="198" t="s">
        <v>202</v>
      </c>
      <c r="B18" s="109"/>
      <c r="C18" s="102" t="s">
        <v>203</v>
      </c>
      <c r="D18" s="109" t="s">
        <v>43</v>
      </c>
      <c r="E18" s="190">
        <v>45638</v>
      </c>
      <c r="F18" s="199" t="s">
        <v>204</v>
      </c>
      <c r="G18" s="109" t="s">
        <v>175</v>
      </c>
      <c r="H18" s="109" t="s">
        <v>143</v>
      </c>
      <c r="I18" s="109" t="s">
        <v>143</v>
      </c>
      <c r="J18" s="109" t="s">
        <v>143</v>
      </c>
      <c r="K18" s="109"/>
      <c r="L18" s="64"/>
      <c r="M18" s="64"/>
      <c r="N18" s="64"/>
      <c r="O18" s="64"/>
      <c r="P18" s="64"/>
      <c r="Q18" s="64"/>
      <c r="R18" s="64"/>
      <c r="S18" s="64"/>
      <c r="T18" s="64"/>
      <c r="U18" s="64"/>
      <c r="V18" s="64"/>
    </row>
    <row r="19" spans="1:23" ht="62" x14ac:dyDescent="0.3">
      <c r="A19" s="198" t="s">
        <v>53</v>
      </c>
      <c r="B19" s="109" t="s">
        <v>30</v>
      </c>
      <c r="C19" s="102" t="s">
        <v>54</v>
      </c>
      <c r="D19" s="109" t="s">
        <v>55</v>
      </c>
      <c r="E19" s="190">
        <v>45638</v>
      </c>
      <c r="F19" s="193" t="s">
        <v>205</v>
      </c>
      <c r="G19" s="109" t="s">
        <v>175</v>
      </c>
      <c r="H19" s="109" t="s">
        <v>143</v>
      </c>
      <c r="I19" s="109" t="s">
        <v>143</v>
      </c>
      <c r="J19" s="109" t="s">
        <v>143</v>
      </c>
      <c r="K19" s="109"/>
      <c r="L19" s="64"/>
      <c r="M19" s="64"/>
      <c r="N19" s="64"/>
      <c r="O19" s="64"/>
      <c r="P19" s="64"/>
      <c r="Q19" s="64"/>
      <c r="R19" s="64"/>
      <c r="S19" s="64"/>
      <c r="T19" s="64"/>
      <c r="U19" s="64"/>
      <c r="V19" s="64"/>
    </row>
    <row r="20" spans="1:23" ht="62.15" customHeight="1" x14ac:dyDescent="0.3">
      <c r="A20" s="198" t="s">
        <v>206</v>
      </c>
      <c r="B20" s="109"/>
      <c r="C20" s="102" t="s">
        <v>207</v>
      </c>
      <c r="D20" s="109" t="s">
        <v>43</v>
      </c>
      <c r="E20" s="109" t="s">
        <v>143</v>
      </c>
      <c r="F20" s="200" t="s">
        <v>208</v>
      </c>
      <c r="G20" s="109" t="s">
        <v>143</v>
      </c>
      <c r="H20" s="109" t="s">
        <v>143</v>
      </c>
      <c r="I20" s="109" t="s">
        <v>143</v>
      </c>
      <c r="J20" s="109" t="s">
        <v>143</v>
      </c>
      <c r="K20" s="109"/>
      <c r="L20" s="64"/>
      <c r="M20" s="64"/>
      <c r="N20" s="64"/>
      <c r="O20" s="64"/>
      <c r="P20" s="64"/>
      <c r="Q20" s="64"/>
      <c r="R20" s="64"/>
      <c r="S20" s="64"/>
      <c r="T20" s="64"/>
      <c r="U20" s="64"/>
      <c r="V20" s="64"/>
    </row>
    <row r="21" spans="1:23" ht="140" x14ac:dyDescent="0.3">
      <c r="A21" s="198" t="s">
        <v>209</v>
      </c>
      <c r="B21" s="109"/>
      <c r="C21" s="102" t="s">
        <v>210</v>
      </c>
      <c r="D21" s="109" t="s">
        <v>21</v>
      </c>
      <c r="E21" s="190">
        <v>45638</v>
      </c>
      <c r="F21" s="199" t="s">
        <v>211</v>
      </c>
      <c r="G21" s="109" t="s">
        <v>175</v>
      </c>
      <c r="H21" s="109" t="s">
        <v>143</v>
      </c>
      <c r="I21" s="109" t="s">
        <v>143</v>
      </c>
      <c r="J21" s="109" t="s">
        <v>143</v>
      </c>
      <c r="K21" s="109"/>
      <c r="L21" s="64"/>
      <c r="M21" s="64"/>
      <c r="N21" s="64"/>
      <c r="O21" s="64"/>
      <c r="P21" s="64"/>
      <c r="Q21" s="64"/>
      <c r="R21" s="64"/>
      <c r="S21" s="64"/>
      <c r="T21" s="64"/>
      <c r="U21" s="64"/>
      <c r="V21" s="64"/>
    </row>
    <row r="22" spans="1:23" ht="98" x14ac:dyDescent="0.3">
      <c r="A22" s="198" t="s">
        <v>212</v>
      </c>
      <c r="B22" s="109"/>
      <c r="C22" s="102" t="s">
        <v>213</v>
      </c>
      <c r="D22" s="109" t="s">
        <v>214</v>
      </c>
      <c r="E22" s="190">
        <v>45638</v>
      </c>
      <c r="F22" s="199" t="s">
        <v>215</v>
      </c>
      <c r="G22" s="109" t="s">
        <v>175</v>
      </c>
      <c r="H22" s="109" t="s">
        <v>143</v>
      </c>
      <c r="I22" s="109" t="s">
        <v>143</v>
      </c>
      <c r="J22" s="109" t="s">
        <v>143</v>
      </c>
      <c r="K22" s="109"/>
      <c r="L22" s="64"/>
      <c r="M22" s="64"/>
      <c r="N22" s="64"/>
      <c r="O22" s="64"/>
      <c r="P22" s="64"/>
      <c r="Q22" s="64"/>
      <c r="R22" s="64"/>
      <c r="S22" s="64"/>
      <c r="T22" s="64"/>
      <c r="U22" s="64"/>
      <c r="V22" s="64"/>
    </row>
    <row r="23" spans="1:23" ht="93" x14ac:dyDescent="0.3">
      <c r="A23" s="188" t="s">
        <v>216</v>
      </c>
      <c r="B23" s="201"/>
      <c r="C23" s="102" t="s">
        <v>217</v>
      </c>
      <c r="D23" s="109" t="s">
        <v>21</v>
      </c>
      <c r="E23" s="190">
        <v>45638</v>
      </c>
      <c r="F23" s="102" t="s">
        <v>218</v>
      </c>
      <c r="G23" s="109" t="s">
        <v>175</v>
      </c>
      <c r="H23" s="109" t="s">
        <v>143</v>
      </c>
      <c r="I23" s="109" t="s">
        <v>143</v>
      </c>
      <c r="J23" s="109" t="s">
        <v>143</v>
      </c>
      <c r="K23" s="109"/>
      <c r="L23" s="64"/>
      <c r="M23" s="64"/>
      <c r="N23" s="64"/>
      <c r="O23" s="64"/>
      <c r="P23" s="64"/>
      <c r="Q23" s="64"/>
      <c r="R23" s="64"/>
      <c r="S23" s="64"/>
      <c r="T23" s="64"/>
      <c r="U23" s="64"/>
      <c r="V23" s="64"/>
    </row>
    <row r="24" spans="1:23" ht="93" x14ac:dyDescent="0.3">
      <c r="A24" s="188" t="s">
        <v>219</v>
      </c>
      <c r="B24" s="201"/>
      <c r="C24" s="102" t="s">
        <v>220</v>
      </c>
      <c r="D24" s="109" t="s">
        <v>21</v>
      </c>
      <c r="E24" s="190">
        <v>45638</v>
      </c>
      <c r="F24" s="102" t="s">
        <v>221</v>
      </c>
      <c r="G24" s="109" t="s">
        <v>175</v>
      </c>
      <c r="H24" s="109" t="s">
        <v>143</v>
      </c>
      <c r="I24" s="109" t="s">
        <v>143</v>
      </c>
      <c r="J24" s="109" t="s">
        <v>143</v>
      </c>
      <c r="K24" s="109"/>
      <c r="L24" s="64"/>
      <c r="M24" s="64"/>
      <c r="N24" s="64"/>
      <c r="O24" s="64"/>
      <c r="P24" s="64"/>
      <c r="Q24" s="64"/>
      <c r="R24" s="64"/>
      <c r="S24" s="64"/>
      <c r="T24" s="64"/>
      <c r="U24" s="64"/>
      <c r="V24" s="64"/>
    </row>
    <row r="25" spans="1:23" ht="46.5" x14ac:dyDescent="0.35">
      <c r="A25" s="188" t="s">
        <v>74</v>
      </c>
      <c r="B25" s="109" t="s">
        <v>30</v>
      </c>
      <c r="C25" s="75" t="s">
        <v>75</v>
      </c>
      <c r="D25" s="109" t="s">
        <v>55</v>
      </c>
      <c r="E25" s="77">
        <v>45365</v>
      </c>
      <c r="F25" s="75" t="s">
        <v>222</v>
      </c>
      <c r="G25" s="140" t="s">
        <v>66</v>
      </c>
      <c r="H25" s="74" t="s">
        <v>143</v>
      </c>
      <c r="I25" s="74" t="s">
        <v>143</v>
      </c>
      <c r="J25" s="74" t="s">
        <v>143</v>
      </c>
      <c r="K25" s="74" t="s">
        <v>143</v>
      </c>
      <c r="L25" s="131"/>
      <c r="M25" s="131"/>
      <c r="N25" s="131"/>
      <c r="O25" s="131"/>
      <c r="P25" s="131"/>
      <c r="Q25" s="131"/>
      <c r="R25" s="131"/>
      <c r="S25" s="131"/>
      <c r="T25" s="131"/>
      <c r="U25" s="131"/>
      <c r="V25" s="131"/>
    </row>
    <row r="26" spans="1:23" ht="47" thickBot="1" x14ac:dyDescent="0.35">
      <c r="A26" s="132" t="s">
        <v>69</v>
      </c>
      <c r="B26" s="74"/>
      <c r="C26" s="75" t="s">
        <v>70</v>
      </c>
      <c r="D26" s="74" t="s">
        <v>71</v>
      </c>
      <c r="E26" s="77">
        <v>45365</v>
      </c>
      <c r="F26" s="75" t="s">
        <v>223</v>
      </c>
      <c r="G26" s="74" t="s">
        <v>224</v>
      </c>
      <c r="H26" s="74" t="s">
        <v>143</v>
      </c>
      <c r="I26" s="74" t="s">
        <v>143</v>
      </c>
      <c r="J26" s="74" t="s">
        <v>143</v>
      </c>
      <c r="K26" s="74" t="s">
        <v>143</v>
      </c>
      <c r="L26" s="64"/>
      <c r="M26" s="64"/>
      <c r="N26" s="64"/>
      <c r="O26" s="64"/>
      <c r="P26" s="64"/>
      <c r="Q26" s="64"/>
      <c r="R26" s="64"/>
      <c r="S26" s="64"/>
      <c r="T26" s="64"/>
      <c r="U26" s="64"/>
      <c r="V26" s="64"/>
    </row>
    <row r="27" spans="1:23" ht="62.5" thickBot="1" x14ac:dyDescent="0.4">
      <c r="A27" s="132" t="s">
        <v>87</v>
      </c>
      <c r="B27" s="78"/>
      <c r="C27" s="75" t="s">
        <v>88</v>
      </c>
      <c r="D27" s="74" t="s">
        <v>21</v>
      </c>
      <c r="E27" s="74" t="s">
        <v>143</v>
      </c>
      <c r="F27" s="75" t="s">
        <v>225</v>
      </c>
      <c r="G27" s="79" t="s">
        <v>224</v>
      </c>
      <c r="H27" s="74" t="s">
        <v>143</v>
      </c>
      <c r="I27" s="74" t="s">
        <v>143</v>
      </c>
      <c r="J27" s="74" t="s">
        <v>143</v>
      </c>
      <c r="K27" s="74" t="s">
        <v>143</v>
      </c>
      <c r="L27" s="72"/>
      <c r="M27" s="72"/>
      <c r="N27" s="72"/>
      <c r="O27" s="72"/>
      <c r="P27" s="72"/>
      <c r="Q27" s="72"/>
      <c r="R27" s="72"/>
      <c r="S27" s="72"/>
      <c r="T27" s="72"/>
      <c r="U27" s="72"/>
      <c r="V27" s="72"/>
    </row>
    <row r="28" spans="1:23" ht="62" x14ac:dyDescent="0.3">
      <c r="A28" s="132" t="s">
        <v>226</v>
      </c>
      <c r="B28" s="74"/>
      <c r="C28" s="75" t="s">
        <v>227</v>
      </c>
      <c r="D28" s="74" t="s">
        <v>55</v>
      </c>
      <c r="E28" s="74" t="s">
        <v>143</v>
      </c>
      <c r="F28" s="75" t="s">
        <v>228</v>
      </c>
      <c r="G28" s="74" t="s">
        <v>229</v>
      </c>
      <c r="H28" s="74" t="s">
        <v>168</v>
      </c>
      <c r="I28" s="74" t="s">
        <v>143</v>
      </c>
      <c r="J28" s="74" t="s">
        <v>230</v>
      </c>
      <c r="K28" s="82" t="s">
        <v>231</v>
      </c>
      <c r="L28" s="64"/>
      <c r="M28" s="64"/>
      <c r="N28" s="64"/>
      <c r="O28" s="64"/>
      <c r="P28" s="64"/>
      <c r="Q28" s="64"/>
      <c r="R28" s="64"/>
      <c r="S28" s="64"/>
      <c r="T28" s="64"/>
      <c r="U28" s="64"/>
      <c r="V28" s="64"/>
    </row>
    <row r="29" spans="1:23" ht="93.65" customHeight="1" x14ac:dyDescent="0.3">
      <c r="A29" s="132" t="s">
        <v>93</v>
      </c>
      <c r="B29" s="74"/>
      <c r="C29" s="75" t="s">
        <v>232</v>
      </c>
      <c r="D29" s="74" t="s">
        <v>32</v>
      </c>
      <c r="E29" s="76">
        <v>45148</v>
      </c>
      <c r="F29" s="75" t="s">
        <v>233</v>
      </c>
      <c r="G29" s="74" t="s">
        <v>229</v>
      </c>
      <c r="H29" s="74" t="s">
        <v>168</v>
      </c>
      <c r="I29" s="74" t="s">
        <v>143</v>
      </c>
      <c r="J29" s="74" t="s">
        <v>234</v>
      </c>
      <c r="K29" s="75" t="s">
        <v>235</v>
      </c>
      <c r="L29" s="64"/>
      <c r="M29" s="64"/>
      <c r="N29" s="64"/>
      <c r="O29" s="64"/>
      <c r="P29" s="64"/>
      <c r="Q29" s="64"/>
      <c r="R29" s="64"/>
      <c r="S29" s="64"/>
      <c r="T29" s="64"/>
      <c r="U29" s="64"/>
      <c r="V29" s="64"/>
    </row>
    <row r="30" spans="1:23" s="90" customFormat="1" ht="77.5" x14ac:dyDescent="0.35">
      <c r="A30" s="133" t="s">
        <v>98</v>
      </c>
      <c r="B30" s="83"/>
      <c r="C30" s="84" t="s">
        <v>236</v>
      </c>
      <c r="D30" s="85" t="s">
        <v>55</v>
      </c>
      <c r="E30" s="87">
        <v>45148</v>
      </c>
      <c r="F30" s="75" t="s">
        <v>237</v>
      </c>
      <c r="G30" s="145" t="s">
        <v>229</v>
      </c>
      <c r="H30" s="74" t="s">
        <v>168</v>
      </c>
      <c r="I30" s="86" t="s">
        <v>143</v>
      </c>
      <c r="J30" s="87" t="s">
        <v>143</v>
      </c>
      <c r="K30" s="88" t="s">
        <v>238</v>
      </c>
      <c r="L30" s="64"/>
      <c r="M30" s="64"/>
      <c r="N30" s="64"/>
      <c r="O30" s="64"/>
      <c r="P30" s="64"/>
      <c r="Q30" s="64"/>
      <c r="R30" s="64"/>
      <c r="S30" s="64"/>
      <c r="T30" s="64"/>
      <c r="U30" s="64"/>
      <c r="V30" s="64"/>
      <c r="W30" s="89"/>
    </row>
    <row r="31" spans="1:23" s="90" customFormat="1" ht="77.5" x14ac:dyDescent="0.35">
      <c r="A31" s="134" t="s">
        <v>102</v>
      </c>
      <c r="B31" s="91"/>
      <c r="C31" s="92" t="s">
        <v>103</v>
      </c>
      <c r="D31" s="93" t="s">
        <v>55</v>
      </c>
      <c r="E31" s="97">
        <v>45148</v>
      </c>
      <c r="F31" s="94" t="s">
        <v>239</v>
      </c>
      <c r="G31" s="146" t="s">
        <v>224</v>
      </c>
      <c r="H31" s="95" t="s">
        <v>143</v>
      </c>
      <c r="I31" s="96" t="s">
        <v>143</v>
      </c>
      <c r="J31" s="97" t="s">
        <v>143</v>
      </c>
      <c r="K31" s="98" t="s">
        <v>143</v>
      </c>
      <c r="L31" s="64"/>
      <c r="M31" s="64"/>
      <c r="N31" s="64"/>
      <c r="O31" s="64"/>
      <c r="P31" s="64"/>
      <c r="Q31" s="64"/>
      <c r="R31" s="64"/>
      <c r="S31" s="64"/>
      <c r="T31" s="64"/>
      <c r="U31" s="64"/>
      <c r="V31" s="64"/>
      <c r="W31" s="89"/>
    </row>
    <row r="32" spans="1:23" s="100" customFormat="1" ht="62" x14ac:dyDescent="0.35">
      <c r="A32" s="135" t="s">
        <v>240</v>
      </c>
      <c r="B32" s="91"/>
      <c r="C32" s="92" t="s">
        <v>241</v>
      </c>
      <c r="D32" s="93" t="s">
        <v>21</v>
      </c>
      <c r="E32" s="97">
        <v>45120</v>
      </c>
      <c r="F32" s="99" t="s">
        <v>242</v>
      </c>
      <c r="G32" s="74" t="s">
        <v>229</v>
      </c>
      <c r="H32" s="74" t="s">
        <v>168</v>
      </c>
      <c r="I32" s="76" t="s">
        <v>143</v>
      </c>
      <c r="J32" s="74" t="s">
        <v>243</v>
      </c>
      <c r="K32" s="75"/>
    </row>
    <row r="33" spans="1:20" s="108" customFormat="1" ht="78" thickBot="1" x14ac:dyDescent="0.4">
      <c r="A33" s="136" t="s">
        <v>244</v>
      </c>
      <c r="B33" s="74"/>
      <c r="C33" s="75" t="s">
        <v>245</v>
      </c>
      <c r="D33" s="101" t="s">
        <v>21</v>
      </c>
      <c r="E33" s="76">
        <v>45120</v>
      </c>
      <c r="F33" s="102" t="s">
        <v>246</v>
      </c>
      <c r="G33" s="74" t="s">
        <v>229</v>
      </c>
      <c r="H33" s="74" t="s">
        <v>168</v>
      </c>
      <c r="I33" s="76"/>
      <c r="J33" s="74" t="s">
        <v>243</v>
      </c>
      <c r="K33" s="75"/>
      <c r="L33" s="103"/>
      <c r="M33" s="104"/>
      <c r="N33" s="104"/>
      <c r="O33" s="105"/>
      <c r="P33" s="105"/>
      <c r="Q33" s="104"/>
      <c r="R33" s="106"/>
      <c r="S33" s="106"/>
      <c r="T33" s="107"/>
    </row>
    <row r="34" spans="1:20" ht="140" thickBot="1" x14ac:dyDescent="0.4">
      <c r="A34" s="130" t="s">
        <v>144</v>
      </c>
      <c r="B34" s="109"/>
      <c r="C34" s="75" t="s">
        <v>145</v>
      </c>
      <c r="D34" s="110" t="s">
        <v>51</v>
      </c>
      <c r="E34" s="138">
        <v>45085</v>
      </c>
      <c r="F34" s="111" t="s">
        <v>247</v>
      </c>
      <c r="G34" s="74" t="s">
        <v>229</v>
      </c>
      <c r="H34" s="74" t="s">
        <v>168</v>
      </c>
      <c r="I34" s="76" t="s">
        <v>143</v>
      </c>
      <c r="J34" s="74" t="s">
        <v>248</v>
      </c>
      <c r="K34" s="75" t="s">
        <v>249</v>
      </c>
    </row>
    <row r="35" spans="1:20" ht="155.5" thickBot="1" x14ac:dyDescent="0.35">
      <c r="A35" s="130" t="s">
        <v>250</v>
      </c>
      <c r="B35" s="109"/>
      <c r="C35" s="75" t="s">
        <v>251</v>
      </c>
      <c r="D35" s="112" t="s">
        <v>252</v>
      </c>
      <c r="E35" s="138">
        <v>45120</v>
      </c>
      <c r="F35" s="102" t="s">
        <v>253</v>
      </c>
      <c r="G35" s="74" t="s">
        <v>229</v>
      </c>
      <c r="H35" s="74" t="s">
        <v>168</v>
      </c>
      <c r="I35" s="76">
        <v>110821</v>
      </c>
      <c r="J35" s="74" t="s">
        <v>254</v>
      </c>
      <c r="K35" s="75" t="s">
        <v>255</v>
      </c>
    </row>
    <row r="36" spans="1:20" ht="118" customHeight="1" thickBot="1" x14ac:dyDescent="0.35">
      <c r="A36" s="130" t="s">
        <v>105</v>
      </c>
      <c r="B36" s="113" t="s">
        <v>110</v>
      </c>
      <c r="C36" s="75" t="s">
        <v>106</v>
      </c>
      <c r="D36" s="81" t="s">
        <v>107</v>
      </c>
      <c r="E36" s="114">
        <v>45240</v>
      </c>
      <c r="F36" s="102" t="s">
        <v>256</v>
      </c>
      <c r="G36" s="79" t="s">
        <v>224</v>
      </c>
      <c r="H36" s="80" t="s">
        <v>143</v>
      </c>
      <c r="I36" s="81" t="s">
        <v>143</v>
      </c>
      <c r="J36" s="79"/>
      <c r="K36" s="75"/>
    </row>
    <row r="37" spans="1:20" s="64" customFormat="1" ht="186.5" thickBot="1" x14ac:dyDescent="0.35">
      <c r="A37" s="130" t="s">
        <v>109</v>
      </c>
      <c r="B37" s="109" t="s">
        <v>30</v>
      </c>
      <c r="C37" s="75" t="s">
        <v>111</v>
      </c>
      <c r="D37" s="112" t="s">
        <v>16</v>
      </c>
      <c r="E37" s="138">
        <v>45148</v>
      </c>
      <c r="F37" s="102" t="s">
        <v>257</v>
      </c>
      <c r="G37" s="74" t="s">
        <v>229</v>
      </c>
      <c r="H37" s="74" t="s">
        <v>168</v>
      </c>
      <c r="I37" s="76">
        <v>45148</v>
      </c>
      <c r="J37" s="74" t="s">
        <v>230</v>
      </c>
      <c r="K37" s="75" t="s">
        <v>258</v>
      </c>
    </row>
    <row r="38" spans="1:20" s="64" customFormat="1" ht="264" thickBot="1" x14ac:dyDescent="0.35">
      <c r="A38" s="130" t="s">
        <v>259</v>
      </c>
      <c r="B38" s="109"/>
      <c r="C38" s="75" t="s">
        <v>260</v>
      </c>
      <c r="D38" s="112" t="s">
        <v>261</v>
      </c>
      <c r="E38" s="138">
        <v>45148</v>
      </c>
      <c r="F38" s="102" t="s">
        <v>262</v>
      </c>
      <c r="G38" s="74" t="s">
        <v>229</v>
      </c>
      <c r="H38" s="74" t="s">
        <v>168</v>
      </c>
      <c r="I38" s="76">
        <v>44827</v>
      </c>
      <c r="J38" s="74" t="s">
        <v>263</v>
      </c>
      <c r="K38" s="75" t="s">
        <v>264</v>
      </c>
    </row>
    <row r="39" spans="1:20" s="64" customFormat="1" ht="217" x14ac:dyDescent="0.3">
      <c r="A39" s="130" t="s">
        <v>122</v>
      </c>
      <c r="B39" s="109"/>
      <c r="C39" s="75" t="s">
        <v>265</v>
      </c>
      <c r="D39" s="112" t="s">
        <v>143</v>
      </c>
      <c r="E39" s="138">
        <v>45148</v>
      </c>
      <c r="F39" s="102" t="s">
        <v>266</v>
      </c>
      <c r="G39" s="74" t="s">
        <v>224</v>
      </c>
      <c r="H39" s="74" t="s">
        <v>143</v>
      </c>
      <c r="I39" s="74" t="s">
        <v>143</v>
      </c>
      <c r="J39" s="74" t="s">
        <v>143</v>
      </c>
      <c r="K39" s="74" t="s">
        <v>143</v>
      </c>
    </row>
    <row r="40" spans="1:20" ht="108.5" x14ac:dyDescent="0.3">
      <c r="A40" s="129" t="s">
        <v>267</v>
      </c>
      <c r="B40" s="109"/>
      <c r="C40" s="75" t="s">
        <v>268</v>
      </c>
      <c r="D40" s="112" t="s">
        <v>269</v>
      </c>
      <c r="E40" s="138">
        <v>45148</v>
      </c>
      <c r="F40" s="102" t="s">
        <v>270</v>
      </c>
      <c r="G40" s="74" t="s">
        <v>224</v>
      </c>
      <c r="H40" s="74" t="s">
        <v>143</v>
      </c>
      <c r="I40" s="74" t="s">
        <v>143</v>
      </c>
      <c r="J40" s="74" t="s">
        <v>143</v>
      </c>
      <c r="K40" s="75"/>
    </row>
  </sheetData>
  <mergeCells count="3">
    <mergeCell ref="A1:C1"/>
    <mergeCell ref="A2:C2"/>
    <mergeCell ref="A3:B3"/>
  </mergeCells>
  <conditionalFormatting sqref="E36">
    <cfRule type="cellIs" dxfId="3" priority="1" stopIfTrue="1" operator="equal">
      <formula>"Closed"</formula>
    </cfRule>
    <cfRule type="cellIs" dxfId="2" priority="2" stopIfTrue="1" operator="equal">
      <formula>"Live"</formula>
    </cfRule>
  </conditionalFormatting>
  <conditionalFormatting sqref="Q33">
    <cfRule type="containsText" dxfId="1" priority="3" operator="containsText" text="Y">
      <formula>NOT(ISERROR(SEARCH("Y",Q33)))</formula>
    </cfRule>
    <cfRule type="containsText" dxfId="0" priority="4" operator="containsText" text="N">
      <formula>NOT(ISERROR(SEARCH("N",Q33)))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7226C09-6539-49EF-91DC-CBEE7A148A3F}">
  <ds:schemaRefs>
    <ds:schemaRef ds:uri="http://purl.org/dc/terms/"/>
    <ds:schemaRef ds:uri="http://purl.org/dc/elements/1.1/"/>
    <ds:schemaRef ds:uri="http://schemas.openxmlformats.org/package/2006/metadata/core-properties"/>
    <ds:schemaRef ds:uri="http://schemas.microsoft.com/office/2006/metadata/properties"/>
    <ds:schemaRef ds:uri="d5e8df70-7ba7-462a-92bc-0eb2af61e599"/>
    <ds:schemaRef ds:uri="http://purl.org/dc/dcmitype/"/>
    <ds:schemaRef ds:uri="http://schemas.microsoft.com/office/2006/documentManagement/types"/>
    <ds:schemaRef ds:uri="http://schemas.microsoft.com/office/infopath/2007/PartnerControls"/>
    <ds:schemaRef ds:uri="45b145c3-dbb9-4688-9b7f-e659acfa907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Talia Lattimore</cp:lastModifiedBy>
  <cp:revision/>
  <dcterms:created xsi:type="dcterms:W3CDTF">2020-07-02T13:07:49Z</dcterms:created>
  <dcterms:modified xsi:type="dcterms:W3CDTF">2025-03-05T14:02:55Z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