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gemserv.sharepoint.com/sites/GemservFileShare/EnergyPractice/Shared Documents/iGT UNC/04 Meetings/03 Cross-Code modification implications/01 Cross-Code Implications Tracker/6. 2025/"/>
    </mc:Choice>
  </mc:AlternateContent>
  <xr:revisionPtr revIDLastSave="162" documentId="8_{FAABC6F3-03A6-4856-BAAF-D674727C0757}" xr6:coauthVersionLast="47" xr6:coauthVersionMax="47" xr10:uidLastSave="{9D7DD9E3-BECE-4AEA-A2FA-5A43CE237724}"/>
  <bookViews>
    <workbookView xWindow="-110" yWindow="-110" windowWidth="19420" windowHeight="11500" xr2:uid="{4C89A52D-A430-4C8E-B9AA-1DF14AF2DBCE}"/>
  </bookViews>
  <sheets>
    <sheet name="Watch List" sheetId="1" r:id="rId1"/>
    <sheet name="Watchlist (Closed)" sheetId="7" state="hidden" r:id="rId2"/>
    <sheet name="IGT UNC Equivalent " sheetId="4" r:id="rId3"/>
    <sheet name="Live Review Groups" sheetId="2" r:id="rId4"/>
    <sheet name="UNC Modification IAs" sheetId="6" r:id="rId5"/>
    <sheet name="Closed Impact Assessments" sheetId="8" r:id="rId6"/>
  </sheets>
  <externalReferences>
    <externalReference r:id="rId7"/>
    <externalReference r:id="rId8"/>
    <externalReference r:id="rId9"/>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5" i="1" l="1"/>
  <c r="J9" i="1"/>
  <c r="J13"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tc={9E30C800-00CB-4E5C-9DBA-AA46F4869B91}</author>
  </authors>
  <commentList>
    <comment ref="A3" authorId="0" shapeId="0" xr:uid="{9E30C800-00CB-4E5C-9DBA-AA46F4869B91}">
      <text>
        <t>[Threaded comment]
Your version of Excel allows you to read this threaded comment; however, any edits to it will get removed if the file is opened in a newer version of Excel. Learn more: https://go.microsoft.com/fwlink/?linkid=870924
Comment:
    I know its weird to add these but also recommend they are removed but it shows we looked at them, Please add in the general data for these mods from the UNC register ☺️</t>
      </text>
    </comment>
  </commentList>
</comments>
</file>

<file path=xl/sharedStrings.xml><?xml version="1.0" encoding="utf-8"?>
<sst xmlns="http://schemas.openxmlformats.org/spreadsheetml/2006/main" count="868" uniqueCount="318">
  <si>
    <t>Correct as of 16/12/2024</t>
  </si>
  <si>
    <t>Mod Ref</t>
  </si>
  <si>
    <t>Modification Title</t>
  </si>
  <si>
    <t>Proposing Organisation</t>
  </si>
  <si>
    <t>Date Raised</t>
  </si>
  <si>
    <t>Live/Closed</t>
  </si>
  <si>
    <t>Category</t>
  </si>
  <si>
    <t>Workgroup</t>
  </si>
  <si>
    <t>Current Status</t>
  </si>
  <si>
    <t>Next Stage</t>
  </si>
  <si>
    <t>Key date*</t>
  </si>
  <si>
    <t>Legal Text Provider</t>
  </si>
  <si>
    <t>IGT UNC Workgroup Update / Current Status</t>
  </si>
  <si>
    <t>0904</t>
  </si>
  <si>
    <t>R</t>
  </si>
  <si>
    <t>Review of the profiling arrangements with respect to LDZ Shrinkage Quantity</t>
  </si>
  <si>
    <t>Cadent</t>
  </si>
  <si>
    <t>Live</t>
  </si>
  <si>
    <t>Distribution</t>
  </si>
  <si>
    <t>Allocated to Workgroup</t>
  </si>
  <si>
    <t>Report to Panel</t>
  </si>
  <si>
    <t>0903</t>
  </si>
  <si>
    <t>The Introduction of a Single NTS Capacity Reference Price</t>
  </si>
  <si>
    <t>National Gas Transmission</t>
  </si>
  <si>
    <t>Authority Decision</t>
  </si>
  <si>
    <t>NTSCMF</t>
  </si>
  <si>
    <t>New Proposal</t>
  </si>
  <si>
    <t>Panel Consideration</t>
  </si>
  <si>
    <t>0902</t>
  </si>
  <si>
    <t>EU Capacity Allocation Mechanism Network Code Review</t>
  </si>
  <si>
    <t>Transmission</t>
  </si>
  <si>
    <t>0901</t>
  </si>
  <si>
    <t>Review of the arrangements for reservation of 
NTS Capacity</t>
  </si>
  <si>
    <t>0900</t>
  </si>
  <si>
    <t>Amendment to the Gas Quality NTS 
Entry Specification at Biomethane 
System Entry Points</t>
  </si>
  <si>
    <t>CNG Services</t>
  </si>
  <si>
    <t>Self-Governance</t>
  </si>
  <si>
    <t>0899</t>
  </si>
  <si>
    <t>S</t>
  </si>
  <si>
    <t>To ensure the suite of Network Exit Agreements (NExA) Modifications has been implemented, taking into account the changes introduced by 0804</t>
  </si>
  <si>
    <t>Northern Gas Networks</t>
  </si>
  <si>
    <t>Governance</t>
  </si>
  <si>
    <t>0897</t>
  </si>
  <si>
    <t>Removal of Non-Obligated Entry Capacity from Capacity Neutrality</t>
  </si>
  <si>
    <t xml:space="preserve">SSE </t>
  </si>
  <si>
    <t>0896</t>
  </si>
  <si>
    <t>Reducing the current Code Cut-Off Date (Line in the Sand) from 3 to 4 years to 2 to 3 years</t>
  </si>
  <si>
    <t>SEFE Energy</t>
  </si>
  <si>
    <t>Modification</t>
  </si>
  <si>
    <t>0890</t>
  </si>
  <si>
    <t>Update to AQ Correction Processes - Request for Adjustments (RFA) AQ Change</t>
  </si>
  <si>
    <t>Centrica</t>
  </si>
  <si>
    <t>0887</t>
  </si>
  <si>
    <t>Facilitating Bi-Directional Connections Between IGT Pipelines and the NTS</t>
  </si>
  <si>
    <t>0886</t>
  </si>
  <si>
    <t>Amend the Code Cut-Off Date to a Rolling 3-Year Period</t>
  </si>
  <si>
    <t>SSE Energy Supply Limited</t>
  </si>
  <si>
    <t>0884</t>
  </si>
  <si>
    <t>Extending the PC4 Read Submission Window</t>
  </si>
  <si>
    <t>OVO Energy</t>
  </si>
  <si>
    <t xml:space="preserve"> Modification </t>
  </si>
  <si>
    <t>0876</t>
  </si>
  <si>
    <t>Updates to the Annual Quantity (AQ) amendment process.</t>
  </si>
  <si>
    <t>SEFE Energy Limited</t>
  </si>
  <si>
    <t>0875</t>
  </si>
  <si>
    <t>Minor amendment to the Vacant Site exit 
process &amp; 0819 Legal Text re-numbering</t>
  </si>
  <si>
    <t>Implemented</t>
  </si>
  <si>
    <t xml:space="preserve">New UNC Modification to act as  a housekeeping Modification to 0819.  The Modification specifically indicates no IGT UNC impact. CDSP had viewed the initial legal text for 0875 and did not think there are any impacts to the IGT UNC because the relevant sections of the IGT UNC text, Sections 6 and 21, both already refer to the relevant sections of the UNC, so when these UNC sections are updated through this new modification, the updates will automatically apply to IGT sites. It was clarified that there is an impact from UNC 0875 on IGT sites, but not the IGT code.
No IGT UNC Code changes required but there are changes to sections referenced in the IGT UNC which will automatically apply under the IGT UNC once implemented. (G2.3) </t>
  </si>
  <si>
    <t>0874</t>
  </si>
  <si>
    <t>Amendments to UNC to align with Gas Demand 
Forecasting Methodology</t>
  </si>
  <si>
    <t>TBC</t>
  </si>
  <si>
    <t>CLOSED LIST</t>
  </si>
  <si>
    <t>0867</t>
  </si>
  <si>
    <t>Gas Demand Side Response (DSR) Aggregation Arrangements</t>
  </si>
  <si>
    <t>Closed</t>
  </si>
  <si>
    <t>Withdrawn</t>
  </si>
  <si>
    <t>End of process</t>
  </si>
  <si>
    <t xml:space="preserve">They may require a consequent IGT mod if implemented.  </t>
  </si>
  <si>
    <t>0865</t>
  </si>
  <si>
    <t>Permitting DNOs to charge Shippers negative Supplier of Last Resort (SoLR) unit rates</t>
  </si>
  <si>
    <t>Wales &amp; West Utilities</t>
  </si>
  <si>
    <t>Effective Date</t>
  </si>
  <si>
    <t>UNC TPD (Transportation Principal Document) Section Y part B only permits Distribution Network Operators (DNOs) to charge positive unit rates to Shippers, this modification permits negative rates.</t>
  </si>
  <si>
    <t>0863</t>
  </si>
  <si>
    <t>Erroneous Transfers Exception Process</t>
  </si>
  <si>
    <t>To provide a remedy for Erroneous Transfers that have failed to be progressed (exceptions) within a reasonable period to be proactively managed by the Central Data Services Provider (CDSP).
Question to Workgroup - Should this be a REC modification?</t>
  </si>
  <si>
    <t>0861</t>
  </si>
  <si>
    <t>Clarification of Provisions Regarding Utilisation of the System Without Holding System Capacity</t>
  </si>
  <si>
    <t>None</t>
  </si>
  <si>
    <t>The purpose of this Modification is to acknowledge the extent of Transporters’ obligations to accept gas tendered for delivery to (or make gas available for offtake from) the System in the provisions that set out the charges payable where a User utilises the System without holding system capacity.</t>
  </si>
  <si>
    <t>0859</t>
  </si>
  <si>
    <t>Reintroduction of the enhanced pressure service and increased MNEPOR for BBLC (as introduced by UNC0814)</t>
  </si>
  <si>
    <t>0858</t>
  </si>
  <si>
    <t>Amendment to Network Entry Provision at Shell St Fergus Terminal</t>
  </si>
  <si>
    <t>Shell</t>
  </si>
  <si>
    <t>This Modification will enable the current Wobbe Index upper limit that applies between National Grid and Shell at St Fergus to be increased on an enduring basis from 51.2 MJ/m3 to 51.4 MJ/m3.</t>
  </si>
  <si>
    <t>0856</t>
  </si>
  <si>
    <t>Introduction of Trials for Non-Daily Metered (NDM) Demand Side Response (DSR)</t>
  </si>
  <si>
    <t>Issued for a shortened 12 day consulation</t>
  </si>
  <si>
    <t>0854</t>
  </si>
  <si>
    <t>Revision of Virtual Last Resort User and Contingent Procurement of Supplier Demand Event Triggers</t>
  </si>
  <si>
    <t>The UNC Modification Panel has considered this new Modification, at their meeting on Thursday 17 August 2023 and highlighted that there is a potential IGT-UNC impact.</t>
  </si>
  <si>
    <t>0853</t>
  </si>
  <si>
    <t>CDSP permissions to facilitate implementation 
of UNC0701.</t>
  </si>
  <si>
    <t>Northern Gas 
Networks</t>
  </si>
  <si>
    <t>04/11/2023 in line with UNC701</t>
  </si>
  <si>
    <t>Modification 0701 (Aligning Capacity booking under the UNC and arrangements set out in relevant NExAs), is being implemented in November 2023, should Shippers not reduce capacity in line with the NExA agreement they will be in breach of Uniform Network Code at this time. This Modification gives permission for the CDSP to reduce the capacity to align with the NExA should the Shipper not do so. Also includes administrative change re use of acronym NExA.
At August Panel it was determined that this Modification should proceed to Consultation.</t>
  </si>
  <si>
    <t>0852</t>
  </si>
  <si>
    <t xml:space="preserve">Shipper notification in relation to option exercise for Customer Demand Side Response   </t>
  </si>
  <si>
    <t>Rejected</t>
  </si>
  <si>
    <t>To require National Gas to notify the relevant Shipper in the event that a Customer Demand Side Response option is exercised.
At August Panel it was determined that this Modification be issued to Workgroup with a Report to be presented to the January 2024 Panel.</t>
  </si>
  <si>
    <t>0850</t>
  </si>
  <si>
    <t>Amendments to Allocation of Unidentified Gas Expert (AUGE) arrangements to introduce a new Residual Upstream Contributor</t>
  </si>
  <si>
    <t>This Modification proposes to amend the existing Allocation of Unidentified Gas arrangements to introduce a new Residual Upstream Contributor that will be the new daily balancing factor for Unidentified Gas.</t>
  </si>
  <si>
    <t>0841</t>
  </si>
  <si>
    <t>Introduction of cost efficiency and transparency requirements for the CDSP Budget, and revisions to DSC change processes</t>
  </si>
  <si>
    <t>British Gas</t>
  </si>
  <si>
    <t>The purpose of this Modification is to improve the ability of UNC Parties to fulfill their obligation jointly to control and govern the CDSP on an economic and efficient basis (under UNC General Terms, Section D, 1.4.4), through the introduction of explicit requirements for efficiency, greater transparency of the Budget and revised governance processes.
The Modification Panel has considered the Alternative Modification above, at their meeting on Thursday 19 October 2023 and highlighted that there is a potential IGT-UNC impact.</t>
  </si>
  <si>
    <t>0836</t>
  </si>
  <si>
    <t>A</t>
  </si>
  <si>
    <t>Resolution of Missing Messages following Central Switching Service implementation and integration with REC Change R0067.</t>
  </si>
  <si>
    <t>18/12/2023 in line with RC0067</t>
  </si>
  <si>
    <t>This Modification clarifies treatment and activities necessary when the CSS Registration Effective from Date does not align to that recorded in the UK Link system due to the issue whereby systems that interface with the Central Switching Service (CSS) have not received expected messages because they have not been generated, or because of issues in transmission or receipt of the messages.
At August Panel it was determined that this Modification should proceed to Consultation.</t>
  </si>
  <si>
    <t>0831</t>
  </si>
  <si>
    <t>Allocation of LDZ UIG to Shippers (Class 3 and 4) Based on a Straight Throughput Method</t>
  </si>
  <si>
    <t>Brook Green Trading</t>
  </si>
  <si>
    <t>Alternate Modification</t>
  </si>
  <si>
    <t xml:space="preserve">The purpose of this Modification is to remove the current AUGE process and create a permanent weighting table that encourages movement to Daily Metering, reduces levels of UIG and discourages risk premiums for customers.
</t>
  </si>
  <si>
    <t>Allocation of LDZ UIG to Shippers Based on a Straight Throughput Method</t>
  </si>
  <si>
    <t>SSE</t>
  </si>
  <si>
    <t>The purpose of this Modification is to change the method by which unidentified gas (UIG) is allocated to Shippers from the current AUGE table of weighting factors to a throughput or universal allocation model.
At August 2023 panel it was voted for the Modification to be deferred to September's panel rather than issue for Consultation.</t>
  </si>
  <si>
    <t>0825</t>
  </si>
  <si>
    <t xml:space="preserve">
Removal of the remaining Retrospective Asset, Address and Supply Point (RAASP) elements of the Retrospective Adjustment arrangements put in place under Modification 0434
</t>
  </si>
  <si>
    <t>EDF Energy</t>
  </si>
  <si>
    <t>Removal of the remaining Retrospective Asset, Address and Supply Point (RAASP) elements of the Retrospective Adjustment arrangements put in place under Modification 0434</t>
  </si>
  <si>
    <t>0816</t>
  </si>
  <si>
    <t>Update to AQ Correction Processes</t>
  </si>
  <si>
    <t>E.ON Next</t>
  </si>
  <si>
    <t>Scotia Gas Networks</t>
  </si>
  <si>
    <t>This Modification was raised to add two further ‘eligible clauses’ to the Annual Quantity (AQ) amendment process within TPD G2.3.21 and to prevent AQ amendments being processed where there is no change in value to the AQ.Settlement Performance Obligations and Transportation Costs for Vacant sites. Report due to be taken to Panel in May 2023. 
Will be fully implemented into the IGT UNC by UNC modification. However one reference is now incorrect in the IGT UNC and this will need to be corrected.
In Part C I Section 6 the reference to 2.3.22 should now read 2.3.23.</t>
  </si>
  <si>
    <t>0811</t>
  </si>
  <si>
    <t xml:space="preserve">Shipper Agreed Read (SAR) exceptions process </t>
  </si>
  <si>
    <t>Any solution identified in the UNC that processes at Supply Point level will likely require a modification in the IGT UNC to effect the solution within the IGT UNC similarly.
The FMR was presented to Panel on 19th January 2023 and the Panel determined that this Modification should be implemented on a date to be confirmed. 
Will be implemented in the IGT UNC by UNC drafting</t>
  </si>
  <si>
    <t>Current UNC Status</t>
  </si>
  <si>
    <t>Next UNC Stage</t>
  </si>
  <si>
    <t>Key date</t>
  </si>
  <si>
    <t>IGT UNC Mod Ref</t>
  </si>
  <si>
    <t>Current IGT UNC Status</t>
  </si>
  <si>
    <t>Next IGT UNC Stage</t>
  </si>
  <si>
    <t>IGT UNC Workgroup Summary</t>
  </si>
  <si>
    <t>0881</t>
  </si>
  <si>
    <t>Review and consolidation of UNC Transition Document TDIIC - Transitional Rules</t>
  </si>
  <si>
    <t xml:space="preserve"> - </t>
  </si>
  <si>
    <t>0843</t>
  </si>
  <si>
    <t>Establishing the Independent Shrinkage Charge and the Independent Shrinkage Expert</t>
  </si>
  <si>
    <t>IGT165</t>
  </si>
  <si>
    <t xml:space="preserve">Review of the arrangements for reservation of NTS Capacity </t>
  </si>
  <si>
    <t>0879</t>
  </si>
  <si>
    <t>Review of current Supply Meter Point Classes (Class 1,2,3 and 4).</t>
  </si>
  <si>
    <t xml:space="preserve"> Allocated to Workgroup </t>
  </si>
  <si>
    <r>
      <rPr>
        <b/>
        <sz val="11"/>
        <rFont val="Arial"/>
        <family val="2"/>
      </rPr>
      <t>6th November 2024:</t>
    </r>
    <r>
      <rPr>
        <sz val="11"/>
        <rFont val="Arial"/>
        <family val="2"/>
      </rPr>
      <t xml:space="preserve"> - The most recent UNC Workgroup Meeting was held on 24th October 2024. The Workgroup briefly discussed the scope of the solution, with the forward work plan deferred. The next meeting is planned for 15th November 2024. 
</t>
    </r>
    <r>
      <rPr>
        <b/>
        <sz val="11"/>
        <rFont val="Arial"/>
        <family val="2"/>
      </rPr>
      <t>5th December 2024</t>
    </r>
    <r>
      <rPr>
        <sz val="11"/>
        <rFont val="Arial"/>
        <family val="2"/>
      </rPr>
      <t xml:space="preserve">: 4 week consultation completed for this Review. 9 responses were received, which were discussed at the 15th November 2024 meeting. Topic for discusion have been identified based on responses. A number of confidential responses were provided. The CA recommends parties review the documents from the 15th November 2024 meeting. Next meeting is scheduled for 30th January 2025. </t>
    </r>
  </si>
  <si>
    <t>0849</t>
  </si>
  <si>
    <t>Commercial Framework Review to Enable Hydrogen Blending</t>
  </si>
  <si>
    <t>Other</t>
  </si>
  <si>
    <t>IGT UNC Impact Assessments (IAs)</t>
  </si>
  <si>
    <t>IA Date</t>
  </si>
  <si>
    <t>Notes / Summary of IA Discussions</t>
  </si>
  <si>
    <t>IA Outcome</t>
  </si>
  <si>
    <t>Modification Required</t>
  </si>
  <si>
    <t>Modification Agreement Date</t>
  </si>
  <si>
    <t>IGT UNC Modification Proposer</t>
  </si>
  <si>
    <t>Additional Comments / Updates</t>
  </si>
  <si>
    <r>
      <t xml:space="preserve">This Self-Governance Modification seeks to make corrections needed to numbering, and other minor typographical errors, to allow the complete and accurate implementation of Modification 0701- Aligning Capacity booking under the UNC and arrangements set out in relevant NExAs, Modification 0770 - Amendments to legal text numbering for UNC Modification 0701 and Modification 0853 - CDSP permissions to facilitate implementation of UNC0701, taking into account changes introduced in the interim by Modification 0804 - Consequential UNC changes for Switching SCR (REC 3.0).y Capacity.
</t>
    </r>
    <r>
      <rPr>
        <b/>
        <sz val="12"/>
        <rFont val="Arial"/>
        <family val="2"/>
      </rPr>
      <t>Discussion at November 2024 Workgroup indicated that changes  are expected to the IGT UNC</t>
    </r>
  </si>
  <si>
    <r>
      <t xml:space="preserve">This Modification proposes to reduce the existing Code Cut-Off Date (Line in the Sand) from 3 to 4 years to 2 to 3 years.
</t>
    </r>
    <r>
      <rPr>
        <b/>
        <sz val="12"/>
        <rFont val="Arial"/>
        <family val="2"/>
      </rPr>
      <t xml:space="preserve">Impacts on IGTs expected as line in the sand applies to IGTs. Impact on IGT UNC Code TBC. Potential impact on Must Reads process, this will need to be assessed as the Modification develops. </t>
    </r>
    <r>
      <rPr>
        <sz val="12"/>
        <rFont val="Arial"/>
        <family val="2"/>
      </rPr>
      <t xml:space="preserve">
</t>
    </r>
  </si>
  <si>
    <r>
      <t xml:space="preserve">This Modification proposes to add a further ‘eligible cause’ to the Annual Quantity (AQ) amendment process within TPD G2.3.21. 
</t>
    </r>
    <r>
      <rPr>
        <b/>
        <sz val="12"/>
        <rFont val="Arial"/>
        <family val="2"/>
      </rPr>
      <t xml:space="preserve">Potental impact on IGT UNC Parties as a result of changes to AQ process. Currently no Code impact anticipated. 
</t>
    </r>
  </si>
  <si>
    <r>
      <t xml:space="preserve">The purpose of the modification is to shorten the code cut-off date (or line in the sand) from a 3 to 4-year period to a monthly rolling 3-year period. 
</t>
    </r>
    <r>
      <rPr>
        <b/>
        <sz val="11"/>
        <rFont val="Arial"/>
        <family val="2"/>
      </rPr>
      <t xml:space="preserve">
As line in the sand also applies to IGTs this will likely have an impact on IGTs. Code impacts are not yet known.
</t>
    </r>
  </si>
  <si>
    <r>
      <t xml:space="preserve">Under UNC TPD, in Profile Class (PC) 4, M, 5.9.4, Shippers have 25 Supply Point System Business Days after the read date to submit a meter read for Settlement. Where there is an issue preventing the read from being validated, and that issue is not resolvable within the 25 Day timeframe, the read becomes unusable. This is problematic for meter reads that are hard to retrieve from the meter. For example, it might take several months to obtain another reading from the meter. This Modification is seeking to extend the submission window for more complex reads. 
</t>
    </r>
    <r>
      <rPr>
        <b/>
        <sz val="11"/>
        <rFont val="Arial"/>
        <family val="2"/>
      </rPr>
      <t xml:space="preserve">
Changes under UNC Mod to TPD, M, 5.9.4 will automatically apply under the IGT UNC, However no changes are made to the IGT UNC Code to enable the UNC Modification. </t>
    </r>
  </si>
  <si>
    <r>
      <t xml:space="preserve">This Modification seeks to review and remove obsolete transitional rules within UNC TDIIC Transitional Rules and introduce additional steps within TDI – General to enable easier reviewing and removal of expired Transitional Rules in the future.
</t>
    </r>
    <r>
      <rPr>
        <b/>
        <sz val="11"/>
        <rFont val="Arial"/>
        <family val="2"/>
      </rPr>
      <t xml:space="preserve">
One change to the IGT UNC will be required as a result of this Modification. a Reference to TDIIC 1.3.8 will need to be removed as it is being removed under 0881. </t>
    </r>
  </si>
  <si>
    <t>Code changes required</t>
  </si>
  <si>
    <t>Yes</t>
  </si>
  <si>
    <r>
      <t xml:space="preserve">CDSP had viewed the initial legal text for 0875 and did not think there are any impacts to the IGT UNC because the relevant sections of the IGT UNC text, Sections 6 and 21, both already refer to the relevant sections of the UNC, so when these UNC sections are updated through this new modification, the updates will automatically apply to IGT sites. It was clarified that there is an impact from UNC 0875 on IGT sites, but not the IGT code.
</t>
    </r>
    <r>
      <rPr>
        <b/>
        <sz val="12"/>
        <rFont val="Arial"/>
        <family val="2"/>
      </rPr>
      <t>No IGT UNC Code changes required but there are changes to sections referenced in the IGT UNC which will automatically apply under the IGT UNC once implemented. (G2.3)</t>
    </r>
  </si>
  <si>
    <r>
      <t>Approved waiting implementation.</t>
    </r>
    <r>
      <rPr>
        <b/>
        <sz val="12"/>
        <rFont val="Arial"/>
        <family val="2"/>
      </rPr>
      <t xml:space="preserve"> 
No IGT UNC Code impact, though changes have been made to UNC Section C and H, which are referenced within the IGT UNC, in some instances in whole and so changes might automatically apply under the IGT UNC.</t>
    </r>
  </si>
  <si>
    <t>0898</t>
  </si>
  <si>
    <t>Amendment to Gas Quality NTS Entry Specification at the St Fergus Shell System Entry Point</t>
  </si>
  <si>
    <t>Shell Energy Europe Limited</t>
  </si>
  <si>
    <r>
      <t xml:space="preserve">This enabling Modification will facilitate a change to the current contractual carbon dioxide entry limit at the St Fergus Shell entry Point, through the Modification of a network entry provision contained within the Network Entry Agreement (NEA) between National Gas and Shell UK in respect of the St Fergus Shell Terminal.
</t>
    </r>
    <r>
      <rPr>
        <b/>
        <sz val="12"/>
        <rFont val="Arial"/>
        <family val="2"/>
      </rPr>
      <t>No impact anticipated for IGT UNC.</t>
    </r>
  </si>
  <si>
    <t>No code change required</t>
  </si>
  <si>
    <t>0895</t>
  </si>
  <si>
    <t>Replacing ‘Energy Networks 
Association’ with another publishing 
method</t>
  </si>
  <si>
    <r>
      <t xml:space="preserve">The purpose of this Modification is to update the Gas Distribution Networks (GDNs) UNC obligation to publish two engineering documents on the ENA website to another method. This is necessary following the GDNs collective decision to leave the ENA and to ensure compliance with the UNC.
</t>
    </r>
    <r>
      <rPr>
        <b/>
        <sz val="12"/>
        <rFont val="Arial"/>
        <family val="2"/>
      </rPr>
      <t>No impact anticipated for IGT UNC.</t>
    </r>
  </si>
  <si>
    <t>0894</t>
  </si>
  <si>
    <t>Facilitating Biomethane entry into the GDN by exporting methane from the GDN into the NTS via Compression</t>
  </si>
  <si>
    <r>
      <t xml:space="preserve">This Modification seeks to introduce new criteria of Offtake where gas flows into the National Transmission System (NTS) from the Gas Distribution Network (GDN), and to clarify the treatment of the associated energy.
This Modification was amended on 26th September. Amendments are due to be considered by Workgroup in October. 
</t>
    </r>
    <r>
      <rPr>
        <b/>
        <sz val="12"/>
        <rFont val="Arial"/>
        <family val="2"/>
      </rPr>
      <t>No impact anticipated for IGT UNC.</t>
    </r>
  </si>
  <si>
    <t>0893</t>
  </si>
  <si>
    <t>Reintroduce NTS Capacity Surrender text and update TPD B2.12</t>
  </si>
  <si>
    <r>
      <t xml:space="preserve">The title of TPD B2.11 (Surrender of NTS Entry Capacity) was mistakenly changed and two clauses under 2.11 were removed in error due to what appears to be an issue with the implementation of a Modification. This Modification seeks to reintroduce the original text that was erroneously removed and implement the changes contained within Modification 0796 as intended.
</t>
    </r>
    <r>
      <rPr>
        <b/>
        <sz val="12"/>
        <rFont val="Arial"/>
        <family val="2"/>
      </rPr>
      <t>No impact anticipated for IGT UNC.</t>
    </r>
    <r>
      <rPr>
        <sz val="12"/>
        <rFont val="Arial"/>
        <family val="2"/>
      </rPr>
      <t xml:space="preserve">
</t>
    </r>
  </si>
  <si>
    <t>0892</t>
  </si>
  <si>
    <t>Update incorrect NTS Entry Capacity paragraph references and reintroduce Daily Auctions to Entry Overrun Charges</t>
  </si>
  <si>
    <r>
      <t xml:space="preserve">The purpose of this Modification is to reintroduce reference to Daily NTS Entry Capacity within the entry Overrun Charges section of the UNC and update incorrect paragraph references within TPD B section 2 - NTS Entry Capacity.
Consideration by Panel deferred to November 2024. 
</t>
    </r>
    <r>
      <rPr>
        <b/>
        <sz val="12"/>
        <rFont val="Arial"/>
        <family val="2"/>
      </rPr>
      <t>No impact anticipated for IGT UNC.</t>
    </r>
  </si>
  <si>
    <t>0891</t>
  </si>
  <si>
    <t>Reintroduction of the enhanced pressure service and increased MNEPOR for BBLC (reintroduced by UNC0589 and introduced by UNC0814)</t>
  </si>
  <si>
    <r>
      <t xml:space="preserve">Panel recommended approval to the Authority
</t>
    </r>
    <r>
      <rPr>
        <b/>
        <sz val="11"/>
        <rFont val="Arial"/>
        <family val="2"/>
      </rPr>
      <t>No impact anticipated for IGT UNC.</t>
    </r>
  </si>
  <si>
    <t>0872</t>
  </si>
  <si>
    <t>Single-sided Nominations for clearing houses of gas exchanges</t>
  </si>
  <si>
    <t>European 
Commodity Clearing 
AG</t>
  </si>
  <si>
    <t xml:space="preserve">No anticipated impact on IGT UNC, to be closed. </t>
  </si>
  <si>
    <t>0870</t>
  </si>
  <si>
    <t>Amendments to Wobbe Index and Calorific Value Lower Limits at NTS System National Transmission System (NTS) Entry Points.</t>
  </si>
  <si>
    <t>0868</t>
  </si>
  <si>
    <t xml:space="preserve">Gas Demand Side Response (DSR) Aggregation Arrangements </t>
  </si>
  <si>
    <t>0864</t>
  </si>
  <si>
    <t>Update of UNC Code Communication Methods</t>
  </si>
  <si>
    <t xml:space="preserve">No anticipated impact on IGT UNC, to be closed. Should be noted that an independent IGT UNC Modification has been raised to make simular changes but this is stand alone. </t>
  </si>
  <si>
    <t>0880</t>
  </si>
  <si>
    <t>Amendment to Wobbe Index upper limit in the Network Entry Agreement at the York Entry Point</t>
  </si>
  <si>
    <r>
      <t xml:space="preserve">The Modification will enable the Wobbe Index upper limit set out in the York Network Entry Agreement between National Gas and Centrica Energy Storage to be increased from 51.2 MJ/m3 to 51.4 MJ/m3. 
</t>
    </r>
    <r>
      <rPr>
        <b/>
        <sz val="11"/>
        <rFont val="Arial"/>
        <family val="2"/>
      </rPr>
      <t xml:space="preserve">Not expected to impact the IGT UNC. </t>
    </r>
  </si>
  <si>
    <t>It is not believed that the IGT UNC requires updating as a result of this Modification as it points to the UNC for this part of the code, however, the updates made to the AQ amendments process will apply to IGT sites as well as DNO sites.</t>
  </si>
  <si>
    <t>0883</t>
  </si>
  <si>
    <t>Update to the Annual Quantity (AQ) amendment process for- Erroneous Domestic AQs</t>
  </si>
  <si>
    <t>This Modification has been withdrawn.</t>
  </si>
  <si>
    <t>0882</t>
  </si>
  <si>
    <t>Transparency of non-standard Gas Quality parameters at new entry connections to the NTS</t>
  </si>
  <si>
    <r>
      <t xml:space="preserve">This Modification seeks to enable greater transparency where a new entry connection to the National Transmission System (NTS) requests a “non-standard” gas quality specification, outside of the published NTS specification. This is to be more consistent with the rules for consultation at existing sites, whilst not impacting the connection process timelines adversely.
</t>
    </r>
    <r>
      <rPr>
        <b/>
        <sz val="11"/>
        <rFont val="Arial"/>
        <family val="2"/>
      </rPr>
      <t xml:space="preserve">
No expected impact to IGT UNC.
</t>
    </r>
    <r>
      <rPr>
        <sz val="11"/>
        <rFont val="Arial"/>
        <family val="2"/>
      </rPr>
      <t xml:space="preserve">
This Modification was amended on 18th October, with updated business rules and published legal text</t>
    </r>
  </si>
  <si>
    <t>0885</t>
  </si>
  <si>
    <t>Amendment to Gas Quality NTS Entry Specification at the St Fergus SAGE System Entry Point</t>
  </si>
  <si>
    <t>SAGE North Sea Limited</t>
  </si>
  <si>
    <r>
      <t xml:space="preserve">This enabling Modification will facilitate a change to the current contractual oxygen limit at the St Fergus SAGE System Entry Point, through modification of a network entry provision contained within the Network Entry Agreement (NEA) between National Grid Gas plc and SAGE North Sea Limited (SNSL) in respect of the St Fergus SAGE Sub-Terminal. 
</t>
    </r>
    <r>
      <rPr>
        <b/>
        <sz val="11"/>
        <rFont val="Arial"/>
        <family val="2"/>
      </rPr>
      <t>No impact anticipated for IGT UNC.</t>
    </r>
  </si>
  <si>
    <t>0889</t>
  </si>
  <si>
    <t>Clarifying Inclusion of the Reserve Price in the System Entry Overrun Charge</t>
  </si>
  <si>
    <r>
      <t xml:space="preserve">This Modification will introduce an explicit reference to the Reserve Price within TPD B2.13.3 the System Entry Overrun Chare to clarify the process.
This modification was amended on 30th October
</t>
    </r>
    <r>
      <rPr>
        <b/>
        <sz val="12"/>
        <rFont val="Arial"/>
        <family val="2"/>
      </rPr>
      <t xml:space="preserve">
No expected impact on the IGT UNC.</t>
    </r>
  </si>
  <si>
    <t>0888</t>
  </si>
  <si>
    <t>Correction to the Assessment Period for Demand Side Response (DSR) Option Offers</t>
  </si>
  <si>
    <r>
      <t xml:space="preserve">This Modification seeks to correct drafting errors in Modification 0866S ‘Amendments to Demand Side Response (DSR) Arrangements in respect of National Gas Transmission’s (NGT’s) assessment period for DSR Option Offers.
</t>
    </r>
    <r>
      <rPr>
        <b/>
        <sz val="12"/>
        <rFont val="Arial"/>
        <family val="2"/>
      </rPr>
      <t xml:space="preserve">
No expected impact on the IGT UNC.  </t>
    </r>
  </si>
  <si>
    <t>Indications from the Proposer that the mod will be raised in the REC. Mod not yet withdrawn. This Mod is still on hold in the UNC until further notice.</t>
  </si>
  <si>
    <t>IGT sites included through UNC governance and not at supply point level. UNC0865 has now been implemented.
The Workgroup doesn't believe that there is any impact.</t>
  </si>
  <si>
    <t>No Impact</t>
  </si>
  <si>
    <t>IGT sites are expected to be included in the trials. Sent out for shortened consultation. Panel did not recommend implementation. Gone to Ofgem for decision.  Proposer have decided to cease the trials so no IGT Mod required at this time.</t>
  </si>
  <si>
    <t>0855</t>
  </si>
  <si>
    <t>Settlement Adjustments for Supply Point Meter Points impacted by the Central Switching System P1 Incident.</t>
  </si>
  <si>
    <t>See UNC 0836. Modification IGT171 has now been raised.</t>
  </si>
  <si>
    <t>Code &amp; Party Impact</t>
  </si>
  <si>
    <t>SEFE</t>
  </si>
  <si>
    <t>Modification IGT171 has now been raised.</t>
  </si>
  <si>
    <t>CDSP Permissions to facilitate implementation of UNC0701.</t>
  </si>
  <si>
    <t>The IGT Workgroup, at it's August meeting agreed that an IGT Modification would be required to cover the changes from UNC0701 and UNC0853 and to allow IGT's to manage the NExA implications.
A proposer volunteered to sponsor this Modification and will work with the CA to raise and develop this.
IGT169 has now been raised.</t>
  </si>
  <si>
    <t>MUA</t>
  </si>
  <si>
    <t>Legal drafting in the IGT UNC needed in response to the implementation of UNC 0701 and the secondary intention of UNC0853 to allow the CDSP to validate using the relevant information</t>
  </si>
  <si>
    <t xml:space="preserve">Shipper notification in relation to option exercise for Customer Demand Side Response 
  </t>
  </si>
  <si>
    <t>The section of the legal text added by the proposer in relation to the Shipper Notification would be encompassed in the IGT UNC by the legal text in IGT167.</t>
  </si>
  <si>
    <t xml:space="preserve">encompassed in the IGT UNC by the legal text in IGT167. </t>
  </si>
  <si>
    <t>Modification is at early stages, it has been to Panel and assigned to Workgroup.  There were some questions raised on the IGT side which the proposer would take away and review.  Proposer to attend September IGT Workgroup.
This has now been withdrawn by the proposer.</t>
  </si>
  <si>
    <t>0845</t>
  </si>
  <si>
    <t>Enhancements to Demand Side Response (DSR) Arrangements including a D-5 Product</t>
  </si>
  <si>
    <t>This modification is still under development and an equivalent mod IGT167 has been raised in the IGT UNC.</t>
  </si>
  <si>
    <t>BUUK</t>
  </si>
  <si>
    <t>0844</t>
  </si>
  <si>
    <t>Enabling Direct Contractual Arrangements with Consumers for Demand Side Response</t>
  </si>
  <si>
    <t>The IGTs have not been marked as an impacted group. The intention is for the modification to work on IGT Sites.  
This modification is still under development and an equivalent mod IGT167 has been raised in the IGT UNC.</t>
  </si>
  <si>
    <r>
      <rPr>
        <sz val="12"/>
        <rFont val="Arial"/>
        <family val="2"/>
      </rPr>
      <t xml:space="preserve">
WG initially considered the Modification during April 2023 meeting. The Proposer has indicated that they are happy to raise a Modification should there be an IGT/IGT UNC impact. The need for a Modification is dependant on how the UNC Mod Proposer sees Shrinkage Expert Role impacting IGTs/IGT UNC. </t>
    </r>
    <r>
      <rPr>
        <sz val="12"/>
        <rFont val="Calibri"/>
        <family val="2"/>
        <scheme val="minor"/>
      </rPr>
      <t xml:space="preserve">
</t>
    </r>
    <r>
      <rPr>
        <sz val="12"/>
        <rFont val="Arial"/>
        <family val="2"/>
      </rPr>
      <t>This modification is still under development and an equivalent mod IGT165 has been raised in the IGT UNC.</t>
    </r>
  </si>
  <si>
    <t>OVO</t>
  </si>
  <si>
    <t>Proposer of UNC 0843 has indicated that they are keen to have the same obligations as the UNC with regards to Shrinkage. The UNC Modification Proposer has indicated that they are willing to raise a Modification to enable this.  
IGT UNC Modification IGT 165 raised</t>
  </si>
  <si>
    <t>0842</t>
  </si>
  <si>
    <t>Gas Entry onto the Total system via an Independent Gas Transporter</t>
  </si>
  <si>
    <t>SGN</t>
  </si>
  <si>
    <t xml:space="preserve">
WG initially considered the Modification during May 2023 meeting. The UNC Modification Proposer and the Proposer of 0808 will discuss offline and engage with IGTs. Likely an impact but further information needed, which will be considered at the June 2023 meeting. 
CDSP advised that that they would look to consult IGT's on this Modification.
IGT172 has now been raised.</t>
  </si>
  <si>
    <t>Barrow Shipping</t>
  </si>
  <si>
    <t>The Legal Draft provider for the UNC mod believes that title for the gas needs to be 'handed off' between the two codes.  This will likely require an amendment to Section J of the IGT UNC 
IGT 172 has been raised</t>
  </si>
  <si>
    <t>Cross-code implications anticipated as all parties of the IGT UNC are also parties in the DSC.
0841A has now been withdrawn.  0841 has just gone out for consultation - due back 7th March 2024.
No IGT impacts identified.</t>
  </si>
  <si>
    <t xml:space="preserve">
The implications of this modification and related mod UNC0855 were discussed at the August Workgroup meeting.  It was believed that the two UNC Modifications would require two equivalent IGT UNC Modifications. The implications of both UNC Mods would need to be fully understood by IGT UNC parties. 
The legal drafting for UNC0836 indicates that relatively small changes to the IGT UNC will be required. Specifically TPD Section G 5.9 and 5.18 will need to be referenced in the IGT UNC.
UNC0836 was implemented 18/12/23.  Modification IGT170 raised.</t>
  </si>
  <si>
    <t>Need to add Section G 5.9 and Section M5.18 of TPD into the IGT UNC so a modification will be required</t>
  </si>
  <si>
    <t>0833</t>
  </si>
  <si>
    <t>Enabling Demand Side Response (DSR) Market Offers to be made by Non-Trading System Transactions</t>
  </si>
  <si>
    <t>National Grid NTS</t>
  </si>
  <si>
    <t xml:space="preserve">
The IGT UNC Panel, at its September meeting, agreed that a Modification is also needed to the IGT UNC as the Code Administrator has had confirmation from Xoserve that there are infact IGT sites on the system now that meet the eligibility criteria of the Modification. 
A sponsor for this Modification has approach the Code Administrator. We will continue to work with them in the new year to develop the nessessary changes to the IGT UNC. This modification will take into account 0822, 0833 and any other related DSR Modifications raised under the UNC.
IGT167 Modification now been raised by BUUK and is out for consultation and due to go to an Extraordinary Panel on 17th August 2023.
</t>
  </si>
  <si>
    <t>Jenny Rawlinson, BUUK</t>
  </si>
  <si>
    <t>Legal Drafting for the UNC modification removes / amends parts of TPD Section M 4.  The IGT UNC points at the entirety of Section M 4, so the mod will be implemented into the IGT UNC.</t>
  </si>
  <si>
    <t>Removal of remaining Retrospective Asset, Address and Supply Point (RAASP) elements of the Retrospective Adjustment Arrangements put in place under Modification 0434.</t>
  </si>
  <si>
    <t xml:space="preserve">
At the May 2023 Workgroup it was established that an IGT Modification was not required.  However, Legal text to be reviewed by Code Administrator.
The Workgroup considered the impact of UNC0825 on the IGT UNC. Following discussion, it was widely agreed that no equivalent IGT UNC Modification would be required, as the relevant references to the UNC would still be accurate in the event that UNC0825 was implemented. 
Workgroup confirmed that this impacts the IGT sites but it doesn't need the IGT equivalent as there was never an original IGT Modification and this reverses out what the updated Retro was going to put in.  Due to go to Panel and then consultation. Need to monitor.</t>
  </si>
  <si>
    <t>0808</t>
  </si>
  <si>
    <t>Reverse Compression</t>
  </si>
  <si>
    <t>Barrow Shipping Limited</t>
  </si>
  <si>
    <t>WG considered the Modification following presentation from the Proposer. The WG agreed that based on the information provided there would not be an impact on the IGT UNC and therefore an IGT UNC Modification was not seen as being needed at this time. 
Still monitoring and seeking information as to whether there will be any impacts.</t>
  </si>
  <si>
    <r>
      <t xml:space="preserve">This Modification proposes to reduce the existing Code Cut-Off Date (Line in the Sand) from 3 to 4 years to 2 to 3 years.
</t>
    </r>
    <r>
      <rPr>
        <b/>
        <sz val="12"/>
        <rFont val="Arial"/>
        <family val="2"/>
      </rPr>
      <t xml:space="preserve">Impacts on IGTs expected as line in the sand applies to IGTs. Impact on IGT UNC Code TBC. </t>
    </r>
    <r>
      <rPr>
        <sz val="12"/>
        <rFont val="Arial"/>
        <family val="2"/>
      </rPr>
      <t>Potential impact on Must Reads process, this will need to be assessed as the Modification develops. This Modification was amended on 28th October.
12th December 2024: WG noted that this Modification has been extended by 3 months</t>
    </r>
  </si>
  <si>
    <t>This is a housekeeping Modification to address out-of-date references within the UNC, the main action for the IGT UNC is to determine whether the IGT UNC Code already points to relevant sections of the UNC.  Workgroup agreed to keep this Modification on the Watch List whilst the changes to the UNC are drafted.
No IGT UNC Code impact, though changes have been made to UNC Section C and H, which are referenced within the IGT UNC,</t>
  </si>
  <si>
    <r>
      <t xml:space="preserve">The purpose of the modification is to shorten the code cut-off date (or line in the sand) from a 3 to 4-year period to a monthly rolling 3-year period. 
</t>
    </r>
    <r>
      <rPr>
        <b/>
        <sz val="11"/>
        <rFont val="Arial"/>
        <family val="2"/>
      </rPr>
      <t xml:space="preserve">
As line in the sand also applies to IGTs this will likely have an impact on IGTs. Code impacts are not yet known.
</t>
    </r>
    <r>
      <rPr>
        <sz val="11"/>
        <rFont val="Arial"/>
        <family val="2"/>
      </rPr>
      <t xml:space="preserve">
</t>
    </r>
    <r>
      <rPr>
        <b/>
        <sz val="11"/>
        <rFont val="Arial"/>
        <family val="2"/>
      </rPr>
      <t>12th December 2024</t>
    </r>
    <r>
      <rPr>
        <sz val="11"/>
        <rFont val="Arial"/>
        <family val="2"/>
      </rPr>
      <t xml:space="preserve">: WG noted that this Modification has been extended by 3 months
</t>
    </r>
  </si>
  <si>
    <r>
      <t xml:space="preserve">Implementation of the Proposal would remove the Non-Obligated Entry Capacity Revenues from Capacity Neutrality Revenues. This would reduce the revenues flowing into Capacity Neutrality Revenues which are redistributed to Users in proportion to their Firm Capacity holdings as well as reducing transportation charges paid by Users.
</t>
    </r>
    <r>
      <rPr>
        <b/>
        <sz val="12"/>
        <rFont val="Arial"/>
        <family val="2"/>
      </rPr>
      <t xml:space="preserve">
</t>
    </r>
    <r>
      <rPr>
        <b/>
        <sz val="12"/>
        <color rgb="FFC00000"/>
        <rFont val="Arial"/>
        <family val="2"/>
      </rPr>
      <t xml:space="preserve">No impacts on the IGT UNC expected as a result of this Modification. Recommend removing from watch list.
</t>
    </r>
  </si>
  <si>
    <r>
      <t xml:space="preserve">This Modification would change the Transmission Services tariff setting methodology in such a way that a single NTS Capacity Reference Price would be applicable at all NTS Entry Points and all NTS Exit Points except those where existing discounts are applicable. This change would also result in equalised charge rates for Revenue Recovery for all applicable NTS Entry and NTS Exit points.
</t>
    </r>
    <r>
      <rPr>
        <b/>
        <sz val="11"/>
        <color rgb="FFC00000"/>
        <rFont val="Arial"/>
        <family val="2"/>
      </rPr>
      <t>No IGT UNC impacts expected, recommend removing from the watch list.</t>
    </r>
  </si>
  <si>
    <t>0905</t>
  </si>
  <si>
    <t>Update to Offtake Arrangements Documents Points of Telemetry</t>
  </si>
  <si>
    <t>0906</t>
  </si>
  <si>
    <t>Cancellation of the March 2025 QSEC Auction at the Milford Haven ASEP</t>
  </si>
  <si>
    <r>
      <t xml:space="preserve">To cancel the March 2025 QSEC auction at the Milford Haven ASEP with the aim of ensuring fair availability to both LNG terminals (South Hook and Dragon) until a resolution with National Gas and Ofgem is reached on the West Import Resilience Project at Milford Haven (EJ05).
</t>
    </r>
    <r>
      <rPr>
        <b/>
        <sz val="11"/>
        <color rgb="FFC00000"/>
        <rFont val="Arial"/>
        <family val="2"/>
      </rPr>
      <t xml:space="preserve">No IGT UNC impacts expected, recommend removing from the watch list. </t>
    </r>
  </si>
  <si>
    <r>
      <t xml:space="preserve">This Modification will update the Points of Telemetry that are currently referenced in the Offtake Arrangements Document Section E Annex E-1.
</t>
    </r>
    <r>
      <rPr>
        <b/>
        <sz val="11"/>
        <color rgb="FFC00000"/>
        <rFont val="Arial"/>
        <family val="2"/>
      </rPr>
      <t xml:space="preserve">
No IGT UNC impacts expected, recommend removing from the watch list.</t>
    </r>
  </si>
  <si>
    <t>Correct as of 06/02/2025</t>
  </si>
  <si>
    <r>
      <t xml:space="preserve">The  purpose of this request is to review the current UNC arrangements relating to Distribution Networks’ (DNs) attribution of gas volumes under LDZ Shrinkage Quantities and Assessed LDZ Shrinkage throughout a given regulatory year. In particular, the request aims to confirm if the current ‘flat profile’ arrangements represent the best overall approach in terms of impacts to consumers bills, representation of likely rates of shrinkage throughout a regulatory year, fairness, facilitation of competition, and efficiency. 
</t>
    </r>
    <r>
      <rPr>
        <b/>
        <sz val="11"/>
        <color rgb="FFC00000"/>
        <rFont val="Arial"/>
        <family val="2"/>
      </rPr>
      <t>No IGT UNC impacts expected as the Review only applies to LDZ Shrinkage arrangements – NTS Shrinkage (dealt with under a different process under code and licence) and any exploration of IGT shrinkage (exists as a concept in IGTAD but is not currently calculated or purchased by IGTs) do not form part of this review. 
Recommend removing from the watch list.</t>
    </r>
    <r>
      <rPr>
        <sz val="11"/>
        <color rgb="FFC00000"/>
        <rFont val="Arial"/>
        <family val="2"/>
      </rPr>
      <t xml:space="preserve">
</t>
    </r>
  </si>
  <si>
    <r>
      <t xml:space="preserve">To review proposed amendments to the EU CAM Network Code and consider the applicability, value and governance of implementing the changes at GB Interconnection Points. 
</t>
    </r>
    <r>
      <rPr>
        <b/>
        <sz val="11"/>
        <rFont val="Arial"/>
        <family val="2"/>
      </rPr>
      <t xml:space="preserve">
</t>
    </r>
    <r>
      <rPr>
        <b/>
        <sz val="11"/>
        <color rgb="FFC00000"/>
        <rFont val="Arial"/>
        <family val="2"/>
      </rPr>
      <t xml:space="preserve">No IGT UNC impacts expected, recommend removing from the watch list. </t>
    </r>
    <r>
      <rPr>
        <sz val="11"/>
        <rFont val="Arial"/>
        <family val="2"/>
      </rPr>
      <t xml:space="preserve">
</t>
    </r>
  </si>
  <si>
    <r>
      <rPr>
        <b/>
        <sz val="11"/>
        <rFont val="Arial"/>
        <family val="2"/>
      </rPr>
      <t>5th December 2024:</t>
    </r>
    <r>
      <rPr>
        <sz val="11"/>
        <rFont val="Arial"/>
        <family val="2"/>
      </rPr>
      <t xml:space="preserve"> Review raised look at the market arrangements for the reservation of capacity on the National Transmission System (NTS). This follows feedback on the existing processes in relation to Planning And Reservation of Capacity Agreement (PARCA) and Net Present Value (NPV) test which are set out within the UNC section B and/or the Capacity Methodology Statements which are obligated by National Gas’ Transporter Licence.
First meeting scheduled for 9th January 2025.
</t>
    </r>
    <r>
      <rPr>
        <b/>
        <sz val="11"/>
        <color rgb="FFC00000"/>
        <rFont val="Arial"/>
        <family val="2"/>
      </rPr>
      <t xml:space="preserve">
No IGT UNC impacts expected, recommend removing from the watch list. 
</t>
    </r>
  </si>
  <si>
    <r>
      <t xml:space="preserve">This Modification was raised as an alternative to 0871. However, the UNC Panel determined that it was an extension of the 0871 solution and voted that the Modification should be separate and not an alternative. 
</t>
    </r>
    <r>
      <rPr>
        <b/>
        <sz val="11"/>
        <rFont val="Arial"/>
        <family val="2"/>
      </rPr>
      <t xml:space="preserve">This Modification is likely to impact IGTs and the IGT UNC and seeks to clarify the treatment of energy entering the NTS after entering an IGT network.
</t>
    </r>
    <r>
      <rPr>
        <sz val="11"/>
        <rFont val="Arial"/>
        <family val="2"/>
      </rPr>
      <t xml:space="preserve">
</t>
    </r>
    <r>
      <rPr>
        <b/>
        <sz val="11"/>
        <rFont val="Arial"/>
        <family val="2"/>
      </rPr>
      <t xml:space="preserve">
</t>
    </r>
    <r>
      <rPr>
        <b/>
        <sz val="11"/>
        <color rgb="FFC00000"/>
        <rFont val="Arial"/>
        <family val="2"/>
      </rPr>
      <t xml:space="preserve">6th February 2025: </t>
    </r>
    <r>
      <rPr>
        <sz val="11"/>
        <color rgb="FFC00000"/>
        <rFont val="Arial"/>
        <family val="2"/>
      </rPr>
      <t xml:space="preserve">The CA recommends that IGTs review the legal text changes with regards to this Modification. Changes to TPD and the IGTAD were presented at the 9th January 2025 meeting for UNC0887, with the changes to the IGTAD being particularly extensive. There was also an amended ROM presented at the WG meeting, which contained more detail about the requirements for central systems. </t>
    </r>
  </si>
  <si>
    <r>
      <t xml:space="preserve">Implementation of the Proposal would remove the Non-Obligated Entry Capacity Revenues from Capacity Neutrality Revenues. This would reduce the revenues flowing into Capacity Neutrality Revenues which are redistributed to Users in proportion to their Firm Capacity holdings as well as reducing transportation charges paid by Users.
</t>
    </r>
    <r>
      <rPr>
        <b/>
        <sz val="12"/>
        <color rgb="FFC00000"/>
        <rFont val="Arial"/>
        <family val="2"/>
      </rPr>
      <t xml:space="preserve">
No impacts on the IGT UNC expected as a result of this Modification. Recommend removing from watch list.</t>
    </r>
  </si>
  <si>
    <t xml:space="preserve">No IGT UNC impacts expected, recommend removing from the watch list. </t>
  </si>
  <si>
    <t>No IGT UNC impacts expected as the Review only applies to LDZ Shrinkage arrangements – NTS Shrinkage (dealt with under a different process under code and licence) and any exploration of IGT shrinkage (exists as a concept in IGTAD but is not currently calculated or purchased by IGTs) do not form part of this review. 
Recommend removing from the watch list.</t>
  </si>
  <si>
    <t xml:space="preserve"> Authority Direction </t>
  </si>
  <si>
    <t xml:space="preserve"> Self-Governance </t>
  </si>
  <si>
    <t>Offtake Arrangements</t>
  </si>
  <si>
    <t>Representations invited</t>
  </si>
  <si>
    <t>Final Mod Report</t>
  </si>
  <si>
    <t>Effective date</t>
  </si>
  <si>
    <t xml:space="preserve"> Implemented </t>
  </si>
  <si>
    <r>
      <t xml:space="preserve">To review the market principles and existing commercial framework in order to assess their compatibility with blending hydrogen into the networks and explore the required amendments where necessary. Ensuring the amended regime is simple and easy to implement whilst also remaining adaptable and consistent with relevant obligations.
KPMG will be providing project management support for the project.
</t>
    </r>
    <r>
      <rPr>
        <b/>
        <sz val="11"/>
        <rFont val="Arial"/>
        <family val="2"/>
      </rPr>
      <t xml:space="preserve">
6th November 2024: </t>
    </r>
    <r>
      <rPr>
        <sz val="11"/>
        <rFont val="Arial"/>
        <family val="2"/>
      </rPr>
      <t xml:space="preserve">The last 3 UNC Workgroup meetings have been cancelled. The next scheduled meeting for this Review is on 13th December 2024. 
</t>
    </r>
    <r>
      <rPr>
        <b/>
        <sz val="11"/>
        <rFont val="Arial"/>
        <family val="2"/>
      </rPr>
      <t xml:space="preserve">
</t>
    </r>
    <r>
      <rPr>
        <b/>
        <sz val="11"/>
        <color rgb="FFC00000"/>
        <rFont val="Arial"/>
        <family val="2"/>
      </rPr>
      <t xml:space="preserve">6th February 2025: </t>
    </r>
    <r>
      <rPr>
        <sz val="11"/>
        <color rgb="FFC00000"/>
        <rFont val="Arial"/>
        <family val="2"/>
      </rPr>
      <t>The December UNC Workgroup meeting went ahead as scheduled, we recommend IGTs remain informed as the outputs of this Review will likely impact the IGT UNC.</t>
    </r>
  </si>
  <si>
    <r>
      <t xml:space="preserve">This Modification was raised as an alternative to 0871. However, the UNC Panel determined that it was an extension of the 0871 solution and voted that the Modification should be separate and not an alternative. 
</t>
    </r>
    <r>
      <rPr>
        <b/>
        <sz val="11"/>
        <rFont val="Arial"/>
        <family val="2"/>
      </rPr>
      <t xml:space="preserve">This Modification is likely to impact IGTs and the IGT UNC and seeks to clarify the treatment of energy entering the NTS after entering an IGT network.
</t>
    </r>
    <r>
      <rPr>
        <b/>
        <sz val="11"/>
        <color rgb="FFC00000"/>
        <rFont val="Arial"/>
        <family val="2"/>
      </rPr>
      <t>6th February 2025</t>
    </r>
    <r>
      <rPr>
        <sz val="11"/>
        <color rgb="FFC00000"/>
        <rFont val="Arial"/>
        <family val="2"/>
      </rPr>
      <t>: The CA recommends that IGTs review the legal text changes with regards to this Modification. Changes to TPD and the IGTAD were presented at the 9th January 2025 meeting for UNC0887, with the changes to the IGTAD being particularly extensive. There was also an amended ROM presented at the WG meeting, which contained more detail about the requirements for central systems. This Modification was amended on 30th January 2025.</t>
    </r>
    <r>
      <rPr>
        <sz val="11"/>
        <color rgb="FFFF0000"/>
        <rFont val="Arial"/>
        <family val="2"/>
      </rPr>
      <t xml:space="preserve">
</t>
    </r>
  </si>
  <si>
    <r>
      <t xml:space="preserve">This Modification proposes to make updates to the AQ amendment process within TPD G 2.3. Specifically adding clarity around the use of “eligible cause” G2.3.21 (b) (change in Consumer Plant), as well as ensuring a process for managing instances of misuse across all “eligible causes” where identified.  
It is not believed that the IGT UNC requires updating as a result of this Modification as it points to the UNC for this part of the code, however, the updates made to the AQ amendments process will apply to IGT sites as well as DNO sites.
This modification was amended on 25th November
</t>
    </r>
    <r>
      <rPr>
        <b/>
        <sz val="11"/>
        <color rgb="FFC00000"/>
        <rFont val="Arial"/>
        <family val="2"/>
      </rPr>
      <t>6th February 2025</t>
    </r>
    <r>
      <rPr>
        <sz val="11"/>
        <color rgb="FFC00000"/>
        <rFont val="Arial"/>
        <family val="2"/>
      </rPr>
      <t xml:space="preserve">: The UNC Workgroup discussed the potential for cross-code impacts on the IGT UNC at the 23 January 2025 Workgroup meeting and determined that Modification 0876S will not result in the need for a Modification to the IGT UNC. The Modification currently seeks to make changes to TPD G2.3.21(c). 
Currently, IGT UNC Part CI6 already cross references G2.3 of the UNC. The text allows for G2.3 provisions to apply under the IGT UNC for the purposes of determining AQ. Therefore, any changes implemented to G2.3 will automatically apply under the IGT UNC without any need for an equivalent IGT UNC Modification. The Chair of the Distribution Workgroup reached out to the CA and informed them that the Workgroup wanted it highlighted that there will be impacts to IGTs as parties, even though there is no change to Code. The CA recommends that IGTs review the documents for this Modification. </t>
    </r>
  </si>
  <si>
    <t>N/A</t>
  </si>
  <si>
    <r>
      <t xml:space="preserve">This Modification seeks to review and remove obsolete transitional rules within UNC TDIIC Transitional Rules and introduce additional steps within TDI – General to enable easier reviewing and removal of expired Transitional Rules in the future.
</t>
    </r>
    <r>
      <rPr>
        <b/>
        <sz val="11"/>
        <rFont val="Arial"/>
        <family val="2"/>
      </rPr>
      <t>6th November 2024:</t>
    </r>
    <r>
      <rPr>
        <sz val="11"/>
        <rFont val="Arial"/>
        <family val="2"/>
      </rPr>
      <t xml:space="preserve"> One change to the IGT UNC will be required as a result of this Modification. a Reference to TDIIC 1.3.8 will need to be removed as it is being removed under 0881. 
</t>
    </r>
    <r>
      <rPr>
        <b/>
        <sz val="11"/>
        <rFont val="Arial"/>
        <family val="2"/>
      </rPr>
      <t xml:space="preserve">
5th December 2024</t>
    </r>
    <r>
      <rPr>
        <sz val="11"/>
        <rFont val="Arial"/>
        <family val="2"/>
      </rPr>
      <t xml:space="preserve">: Final Modification Report to be presented to UNC Panel at its December meeting. A Change is required to the IGT UNC to remove TDIIC 1.3.8 reference. 
</t>
    </r>
    <r>
      <rPr>
        <b/>
        <sz val="11"/>
        <color rgb="FFC00000"/>
        <rFont val="Arial"/>
        <family val="2"/>
      </rPr>
      <t>6th February 2025</t>
    </r>
    <r>
      <rPr>
        <sz val="11"/>
        <color rgb="FFC00000"/>
        <rFont val="Arial"/>
        <family val="2"/>
      </rPr>
      <t xml:space="preserve">:  This Modification was implemented with effect from 15th January 2025. A Change is still required to the IGT UNC to remove TDIIC 1.3.8 reference as this clause has been removed under this Modification. </t>
    </r>
  </si>
  <si>
    <r>
      <t xml:space="preserve">UNC legal text will impact on the IGT UNC. Mod mitigates DN risk. Similar risk may be identified for IGTs which would require an IGT UNC mod for the same purpose.   
It is not believed that the UNC legal text will impact the IGT UNC, however, the Code Administrator will review the UNC legal text to understand if there are any impacts.  IGT's will need to decide if they want a similar mod to cover off their own risk if they believe that they have a risk to themselves.
The CDSP confirmed that the solution for 0854 was going to apply to both GT and IGT sites, it will apply to any sites that are owned by the sanction shipper, slash user premises termination user. The CA reviewed the modification and, along with the WG, determined that a Modification to the IGT UNC is required.
</t>
    </r>
    <r>
      <rPr>
        <b/>
        <sz val="11"/>
        <rFont val="Arial"/>
        <family val="2"/>
      </rPr>
      <t>6th November 2024</t>
    </r>
    <r>
      <rPr>
        <sz val="11"/>
        <rFont val="Arial"/>
        <family val="2"/>
      </rPr>
      <t xml:space="preserve">: This Modification was implemented on 22nd May 2024.
</t>
    </r>
    <r>
      <rPr>
        <b/>
        <sz val="11"/>
        <rFont val="Arial"/>
        <family val="2"/>
      </rPr>
      <t>5th December 2025:</t>
    </r>
    <r>
      <rPr>
        <sz val="11"/>
        <rFont val="Arial"/>
        <family val="2"/>
      </rPr>
      <t xml:space="preserve"> TL followed up with Energy Assets, who still plan to raise the Modification. TL and the Proposer will work together in the new year to get the Modification raised. Currently aiming for February 2025. 
</t>
    </r>
    <r>
      <rPr>
        <b/>
        <sz val="11"/>
        <rFont val="Arial"/>
        <family val="2"/>
      </rPr>
      <t>20th December 2025</t>
    </r>
    <r>
      <rPr>
        <sz val="11"/>
        <rFont val="Arial"/>
        <family val="2"/>
      </rPr>
      <t xml:space="preserve">: IGT UNC Modification Proposal expected at February Workgroup for pre-Modification discussion. 
</t>
    </r>
    <r>
      <rPr>
        <b/>
        <sz val="11"/>
        <color rgb="FFC00000"/>
        <rFont val="Arial"/>
        <family val="2"/>
      </rPr>
      <t>6th February 2025</t>
    </r>
    <r>
      <rPr>
        <sz val="11"/>
        <color rgb="FFC00000"/>
        <rFont val="Arial"/>
        <family val="2"/>
      </rPr>
      <t xml:space="preserve">: IGT UNC Modification Proposal was expected for pre-Modification discussion at February WG. Due to extenuating circumstance this Modification will now be discussed at the March Workgroup meeting.  </t>
    </r>
  </si>
  <si>
    <r>
      <rPr>
        <b/>
        <sz val="11"/>
        <rFont val="Arial"/>
        <family val="2"/>
      </rPr>
      <t>6th November 2024</t>
    </r>
    <r>
      <rPr>
        <sz val="11"/>
        <rFont val="Arial"/>
        <family val="2"/>
      </rPr>
      <t xml:space="preserve">: The most recent UNC Workgroup meeting took place on 23rd October. Next steps for this Modification are for the Workgroup to:
- Review the updated Legal Text against the Business Rules
- Continue development of the Workgroup Report
- Consider the timing of a ROM update 
Next meeting will be on 27th November 2024. The IGT UNC Code Administrator intends on reviewing the most up to date version of legal drafting ahead of the December Workgroup Meeting to determine the extent of the impact on the IGT UNC.
Modification was amended on 25th November 2024
</t>
    </r>
    <r>
      <rPr>
        <b/>
        <sz val="11"/>
        <rFont val="Arial"/>
        <family val="2"/>
      </rPr>
      <t>5th December 2025</t>
    </r>
    <r>
      <rPr>
        <sz val="11"/>
        <rFont val="Arial"/>
        <family val="2"/>
      </rPr>
      <t xml:space="preserve">: UNC0843 to be discuss at the December Workstream meeting.
</t>
    </r>
    <r>
      <rPr>
        <b/>
        <sz val="11"/>
        <rFont val="Arial"/>
        <family val="2"/>
      </rPr>
      <t>20th December 2025</t>
    </r>
    <r>
      <rPr>
        <sz val="11"/>
        <rFont val="Arial"/>
        <family val="2"/>
      </rPr>
      <t xml:space="preserve">: UNC0843 was discussed at December Workstream. The Proposer and the CA will be working on legal drafting for IGT165 in the new year with the aim of brining the drafting to the February Workstream meeting. The next UNC0843 meeting is scheduled for 22nd January 2025. 
</t>
    </r>
    <r>
      <rPr>
        <b/>
        <sz val="11"/>
        <color rgb="FFC00000"/>
        <rFont val="Arial"/>
        <family val="2"/>
      </rPr>
      <t>6th February 2025</t>
    </r>
    <r>
      <rPr>
        <sz val="11"/>
        <color rgb="FFC00000"/>
        <rFont val="Arial"/>
        <family val="2"/>
      </rPr>
      <t xml:space="preserve">: Legal Drafting for IGT165 to be considered at February WG. </t>
    </r>
  </si>
  <si>
    <r>
      <t xml:space="preserve">This Self-Governance Modification seeks to make corrections needed to numbering, and other minor typographical errors, to allow the complete and accurate implementation of Modification 0701- Aligning Capacity booking under the UNC and arrangements set out in relevant NExAs, Modification 0770 - Amendments to legal text numbering for UNC Modification 0701 and Modification 0853 - CDSP permissions to facilitate implementation of UNC0701, taking into account changes introduced in the interim by Modification 0804 - Consequential UNC changes for Switching SCR (REC 3.0).y Capacity.
</t>
    </r>
    <r>
      <rPr>
        <b/>
        <sz val="11"/>
        <rFont val="Arial"/>
        <family val="2"/>
      </rPr>
      <t xml:space="preserve">Changes expected to the IGT UNC. 
</t>
    </r>
    <r>
      <rPr>
        <b/>
        <sz val="11"/>
        <color rgb="FFC00000"/>
        <rFont val="Arial"/>
        <family val="2"/>
      </rPr>
      <t xml:space="preserve">6th February 2025:  </t>
    </r>
    <r>
      <rPr>
        <sz val="11"/>
        <color rgb="FFC00000"/>
        <rFont val="Arial"/>
        <family val="2"/>
      </rPr>
      <t xml:space="preserve">Xoserve confirmed that UNC0899S will not lead to misalignment with IGT UNC. BUUK also added that the response to the action provided by Xoserve confirming the amendments to the IGT UNC are purely housekeeping and there are no changes to CDSP’s obligations.
Xoserve clarified that the changes needed in IGT UNC as a result of this Modification add further clarity to the wording as opposed to changing it.
Consultation for this Modification is open to responses until 5pm 06 February 2025.
</t>
    </r>
  </si>
  <si>
    <r>
      <t xml:space="preserve">This Modification proposes to add a further ‘eligible cause’ to the Annual Quantity (AQ) amendment process within TPD G2.3.21. 
</t>
    </r>
    <r>
      <rPr>
        <b/>
        <sz val="12"/>
        <rFont val="Arial"/>
        <family val="2"/>
      </rPr>
      <t xml:space="preserve">
Potential impact on IGT UNC Parties as a result of changes to AQ process. Currently no Code impact anticipated. 
</t>
    </r>
    <r>
      <rPr>
        <sz val="12"/>
        <rFont val="Arial"/>
        <family val="2"/>
      </rPr>
      <t>12th December 2024: WG indicated that Xoserve are currently looking into the most appropriate solution, with the next update expected at the January Distribution Workgroup.</t>
    </r>
  </si>
  <si>
    <r>
      <t xml:space="preserve">Under UNC TPD, M, 5.9.4, Shippers have 25 Supply Point Systems Business Days (SPSBD) after the read date to submit a read for settlement. Where there's an issue preventing the read from being validated, and that issue is not resolvable within the 25 SPSBD timeframe, the read becomes unusable. This is problematic for meter reads that are hard to retrieve. This Modification seeks to extend the window beyond 25 SPSBDs. This modification was amended on 22nd October
Changes under UNC Mod to TPD, M, 5.9.4 will automatically apply under the IGT UNC, However no changes are made to the IGT UNC Code to enable the UNC Modification. 
</t>
    </r>
    <r>
      <rPr>
        <b/>
        <sz val="11"/>
        <rFont val="Arial"/>
        <family val="2"/>
      </rPr>
      <t xml:space="preserve">
12th December 2024</t>
    </r>
    <r>
      <rPr>
        <sz val="11"/>
        <rFont val="Arial"/>
        <family val="2"/>
      </rPr>
      <t xml:space="preserve">: WG discussions over how this Modification will impact the current IGT UNC Must Read and PC4 Read Submission Window processes. Xoserve and Centrica took an action to look into this Modification further.
</t>
    </r>
    <r>
      <rPr>
        <b/>
        <sz val="11"/>
        <color rgb="FFC00000"/>
        <rFont val="Arial"/>
        <family val="2"/>
      </rPr>
      <t>6th February 2025:</t>
    </r>
    <r>
      <rPr>
        <sz val="11"/>
        <color rgb="FFC00000"/>
        <rFont val="Arial"/>
        <family val="2"/>
      </rPr>
      <t xml:space="preserve"> The CA met with the UNC Modification Proposer at the end of December. The Proposer is aware of the possible impacts to the IGT UNC and that a change to the submission window may impact Must Reads for IGTS, which have specific timescales within Code.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</si>
</sst>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23" x14ac:knownFonts="1">
    <font>
      <sz val="11"/>
      <color theme="1"/>
      <name val="Calibri"/>
      <family val="2"/>
      <scheme val="minor"/>
    </font>
    <font>
      <sz val="12"/>
      <name val="Arial"/>
      <family val="2"/>
      <charset val="204"/>
    </font>
    <font>
      <sz val="11"/>
      <name val="Arial"/>
      <family val="2"/>
    </font>
    <font>
      <sz val="8"/>
      <name val="Calibri"/>
      <family val="2"/>
      <scheme val="minor"/>
    </font>
    <font>
      <sz val="11"/>
      <color theme="1"/>
      <name val="Arial"/>
      <family val="2"/>
    </font>
    <font>
      <sz val="12"/>
      <color theme="1"/>
      <name val="Arial"/>
      <family val="2"/>
    </font>
    <font>
      <b/>
      <sz val="11"/>
      <color theme="1"/>
      <name val="Arial"/>
      <family val="2"/>
    </font>
    <font>
      <sz val="11"/>
      <color theme="1"/>
      <name val="Calibri"/>
      <family val="2"/>
    </font>
    <font>
      <sz val="11"/>
      <color theme="1"/>
      <name val="Arial"/>
      <family val="2"/>
      <charset val="204"/>
    </font>
    <font>
      <sz val="11"/>
      <color rgb="FFC00000"/>
      <name val="Arial"/>
      <family val="2"/>
    </font>
    <font>
      <b/>
      <sz val="12"/>
      <name val="Arial"/>
      <family val="2"/>
    </font>
    <font>
      <b/>
      <sz val="11"/>
      <name val="Arial"/>
      <family val="2"/>
    </font>
    <font>
      <sz val="12"/>
      <name val="Arial"/>
      <family val="2"/>
    </font>
    <font>
      <sz val="11"/>
      <name val="Calibri"/>
      <family val="2"/>
      <scheme val="minor"/>
    </font>
    <font>
      <sz val="11"/>
      <name val="Calibri"/>
      <family val="2"/>
    </font>
    <font>
      <sz val="12"/>
      <name val="Calibri"/>
      <family val="2"/>
      <scheme val="minor"/>
    </font>
    <font>
      <sz val="12"/>
      <name val="Calibri"/>
      <family val="2"/>
    </font>
    <font>
      <b/>
      <sz val="12"/>
      <name val="Arial"/>
      <family val="2"/>
      <charset val="204"/>
    </font>
    <font>
      <b/>
      <sz val="11"/>
      <color rgb="FFC00000"/>
      <name val="Arial"/>
      <family val="2"/>
    </font>
    <font>
      <sz val="11"/>
      <color rgb="FFFF0000"/>
      <name val="Arial"/>
      <family val="2"/>
    </font>
    <font>
      <b/>
      <sz val="12"/>
      <color rgb="FFC00000"/>
      <name val="Arial"/>
      <family val="2"/>
    </font>
    <font>
      <sz val="12"/>
      <color rgb="FFC00000"/>
      <name val="Arial"/>
      <family val="2"/>
    </font>
    <font>
      <sz val="11"/>
      <color rgb="FFC00000"/>
      <name val="Calibri"/>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5">
    <border>
      <left/>
      <right/>
      <top/>
      <bottom/>
      <diagonal/>
    </border>
    <border>
      <left style="medium">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style="thin">
        <color auto="1"/>
      </bottom>
      <diagonal/>
    </border>
    <border>
      <left/>
      <right/>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bottom/>
      <diagonal/>
    </border>
    <border>
      <left style="medium">
        <color indexed="64"/>
      </left>
      <right style="thin">
        <color auto="1"/>
      </right>
      <top/>
      <bottom/>
      <diagonal/>
    </border>
    <border>
      <left/>
      <right style="thin">
        <color auto="1"/>
      </right>
      <top/>
      <bottom/>
      <diagonal/>
    </border>
    <border>
      <left style="medium">
        <color indexed="64"/>
      </left>
      <right style="thin">
        <color auto="1"/>
      </right>
      <top style="thin">
        <color indexed="64"/>
      </top>
      <bottom/>
      <diagonal/>
    </border>
    <border>
      <left/>
      <right style="thin">
        <color indexed="64"/>
      </right>
      <top style="thick">
        <color indexed="64"/>
      </top>
      <bottom style="thin">
        <color auto="1"/>
      </bottom>
      <diagonal/>
    </border>
    <border>
      <left/>
      <right style="thin">
        <color indexed="64"/>
      </right>
      <top style="medium">
        <color indexed="64"/>
      </top>
      <bottom style="thin">
        <color auto="1"/>
      </bottom>
      <diagonal/>
    </border>
    <border>
      <left style="thin">
        <color auto="1"/>
      </left>
      <right/>
      <top/>
      <bottom style="thin">
        <color auto="1"/>
      </bottom>
      <diagonal/>
    </border>
    <border>
      <left style="thin">
        <color theme="1"/>
      </left>
      <right style="thin">
        <color theme="1"/>
      </right>
      <top style="thin">
        <color theme="1"/>
      </top>
      <bottom style="thin">
        <color theme="1"/>
      </bottom>
      <diagonal/>
    </border>
    <border>
      <left/>
      <right/>
      <top style="thin">
        <color auto="1"/>
      </top>
      <bottom style="thin">
        <color auto="1"/>
      </bottom>
      <diagonal/>
    </border>
    <border>
      <left style="thin">
        <color auto="1"/>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ck">
        <color indexed="64"/>
      </right>
      <top style="medium">
        <color indexed="64"/>
      </top>
      <bottom style="thin">
        <color indexed="64"/>
      </bottom>
      <diagonal/>
    </border>
    <border>
      <left style="thin">
        <color auto="1"/>
      </left>
      <right/>
      <top style="medium">
        <color indexed="64"/>
      </top>
      <bottom style="thin">
        <color indexed="64"/>
      </bottom>
      <diagonal/>
    </border>
    <border>
      <left style="medium">
        <color theme="1"/>
      </left>
      <right style="medium">
        <color theme="1"/>
      </right>
      <top style="medium">
        <color indexed="64"/>
      </top>
      <bottom style="thin">
        <color indexed="64"/>
      </bottom>
      <diagonal/>
    </border>
    <border>
      <left style="thin">
        <color auto="1"/>
      </left>
      <right style="thick">
        <color indexed="64"/>
      </right>
      <top style="medium">
        <color indexed="64"/>
      </top>
      <bottom style="thin">
        <color indexed="64"/>
      </bottom>
      <diagonal/>
    </border>
    <border>
      <left/>
      <right/>
      <top style="medium">
        <color indexed="64"/>
      </top>
      <bottom style="thin">
        <color indexed="64"/>
      </bottom>
      <diagonal/>
    </border>
    <border>
      <left style="medium">
        <color theme="1"/>
      </left>
      <right/>
      <top style="medium">
        <color theme="1"/>
      </top>
      <bottom/>
      <diagonal/>
    </border>
    <border>
      <left/>
      <right style="medium">
        <color indexed="64"/>
      </right>
      <top style="medium">
        <color theme="1"/>
      </top>
      <bottom/>
      <diagonal/>
    </border>
    <border>
      <left/>
      <right style="thick">
        <color indexed="64"/>
      </right>
      <top style="medium">
        <color theme="1"/>
      </top>
      <bottom/>
      <diagonal/>
    </border>
    <border>
      <left/>
      <right style="thin">
        <color auto="1"/>
      </right>
      <top style="medium">
        <color theme="1"/>
      </top>
      <bottom/>
      <diagonal/>
    </border>
    <border>
      <left style="thick">
        <color indexed="64"/>
      </left>
      <right style="thick">
        <color indexed="64"/>
      </right>
      <top style="medium">
        <color theme="1"/>
      </top>
      <bottom/>
      <diagonal/>
    </border>
    <border>
      <left style="thick">
        <color indexed="64"/>
      </left>
      <right style="medium">
        <color theme="1"/>
      </right>
      <top style="medium">
        <color theme="1"/>
      </top>
      <bottom/>
      <diagonal/>
    </border>
    <border>
      <left/>
      <right style="thin">
        <color auto="1"/>
      </right>
      <top/>
      <bottom style="thin">
        <color auto="1"/>
      </bottom>
      <diagonal/>
    </border>
    <border>
      <left style="thin">
        <color auto="1"/>
      </left>
      <right/>
      <top/>
      <bottom/>
      <diagonal/>
    </border>
  </borders>
  <cellStyleXfs count="14">
    <xf numFmtId="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261">
    <xf numFmtId="0" fontId="0" fillId="0" borderId="0" xfId="0"/>
    <xf numFmtId="0" fontId="6" fillId="0" borderId="0" xfId="0" applyFont="1" applyAlignment="1">
      <alignment horizontal="center" vertical="center" wrapText="1"/>
    </xf>
    <xf numFmtId="0" fontId="4" fillId="0" borderId="0" xfId="0" applyFont="1" applyAlignment="1">
      <alignment horizontal="center" vertical="center" wrapText="1"/>
    </xf>
    <xf numFmtId="49" fontId="5" fillId="3" borderId="5" xfId="0" quotePrefix="1" applyNumberFormat="1" applyFont="1" applyFill="1" applyBorder="1" applyAlignment="1" applyProtection="1">
      <alignment horizontal="right" vertical="center" wrapText="1"/>
      <protection locked="0"/>
    </xf>
    <xf numFmtId="0" fontId="4" fillId="3" borderId="3" xfId="0" applyFont="1" applyFill="1" applyBorder="1" applyAlignment="1" applyProtection="1">
      <alignment horizontal="center" vertical="center" wrapText="1"/>
      <protection locked="0"/>
    </xf>
    <xf numFmtId="0" fontId="4" fillId="3" borderId="2"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3" borderId="3" xfId="0" applyFont="1" applyFill="1" applyBorder="1" applyAlignment="1" applyProtection="1">
      <alignment vertical="center" wrapText="1"/>
      <protection locked="0"/>
    </xf>
    <xf numFmtId="15" fontId="4" fillId="3" borderId="3" xfId="0" applyNumberFormat="1" applyFont="1" applyFill="1" applyBorder="1" applyAlignment="1" applyProtection="1">
      <alignment horizontal="center" vertical="center" wrapText="1"/>
      <protection locked="0"/>
    </xf>
    <xf numFmtId="0" fontId="4" fillId="3" borderId="2" xfId="0" applyFont="1" applyFill="1" applyBorder="1" applyAlignment="1">
      <alignment horizontal="center" vertical="center" wrapText="1"/>
    </xf>
    <xf numFmtId="15" fontId="4" fillId="3" borderId="2" xfId="0" applyNumberFormat="1" applyFont="1" applyFill="1" applyBorder="1" applyAlignment="1">
      <alignment horizontal="center" vertical="center" wrapText="1"/>
    </xf>
    <xf numFmtId="0" fontId="4" fillId="3" borderId="2" xfId="0" applyFont="1" applyFill="1" applyBorder="1" applyAlignment="1" applyProtection="1">
      <alignment horizontal="center" vertical="center" wrapText="1"/>
      <protection locked="0"/>
    </xf>
    <xf numFmtId="15" fontId="4" fillId="3" borderId="3" xfId="0" applyNumberFormat="1" applyFont="1" applyFill="1" applyBorder="1" applyAlignment="1">
      <alignment horizontal="center" vertical="center" wrapText="1"/>
    </xf>
    <xf numFmtId="0" fontId="6" fillId="0" borderId="0" xfId="0" applyFont="1" applyAlignment="1">
      <alignment vertical="center" wrapText="1"/>
    </xf>
    <xf numFmtId="0" fontId="4" fillId="0" borderId="0" xfId="0" applyFont="1" applyAlignment="1">
      <alignment wrapText="1"/>
    </xf>
    <xf numFmtId="0" fontId="7" fillId="0" borderId="0" xfId="1" applyFont="1" applyAlignment="1">
      <alignment wrapText="1"/>
    </xf>
    <xf numFmtId="0" fontId="8" fillId="0" borderId="0" xfId="1" applyFont="1" applyAlignment="1">
      <alignment wrapText="1"/>
    </xf>
    <xf numFmtId="0" fontId="0" fillId="0" borderId="0" xfId="0" applyAlignment="1" applyProtection="1">
      <alignment wrapText="1"/>
      <protection locked="0"/>
    </xf>
    <xf numFmtId="0" fontId="4" fillId="3" borderId="4" xfId="0" applyFont="1" applyFill="1" applyBorder="1" applyAlignment="1">
      <alignment horizontal="left" vertical="center" wrapText="1"/>
    </xf>
    <xf numFmtId="49" fontId="4" fillId="3" borderId="8" xfId="0" applyNumberFormat="1" applyFont="1" applyFill="1" applyBorder="1" applyAlignment="1">
      <alignment horizontal="right" vertical="center" wrapText="1"/>
    </xf>
    <xf numFmtId="0" fontId="4" fillId="3" borderId="9" xfId="0" applyFont="1" applyFill="1" applyBorder="1" applyAlignment="1">
      <alignment horizontal="center" vertical="center" wrapText="1"/>
    </xf>
    <xf numFmtId="0" fontId="4" fillId="3" borderId="9" xfId="0" applyFont="1" applyFill="1" applyBorder="1" applyAlignment="1">
      <alignment horizontal="left" vertical="center" wrapText="1"/>
    </xf>
    <xf numFmtId="14" fontId="4" fillId="3" borderId="3" xfId="0" applyNumberFormat="1" applyFont="1" applyFill="1" applyBorder="1" applyAlignment="1" applyProtection="1">
      <alignment horizontal="center" vertical="center" wrapText="1"/>
      <protection locked="0"/>
    </xf>
    <xf numFmtId="0" fontId="4" fillId="3" borderId="10" xfId="0" applyFont="1" applyFill="1" applyBorder="1" applyAlignment="1">
      <alignment horizontal="left" vertical="center" wrapText="1"/>
    </xf>
    <xf numFmtId="0" fontId="4" fillId="3" borderId="10" xfId="0" applyFont="1" applyFill="1" applyBorder="1" applyAlignment="1">
      <alignment horizontal="center" vertical="center" wrapText="1"/>
    </xf>
    <xf numFmtId="49" fontId="4" fillId="3" borderId="13" xfId="0" applyNumberFormat="1" applyFont="1" applyFill="1" applyBorder="1" applyAlignment="1">
      <alignment horizontal="right" vertical="center" wrapText="1"/>
    </xf>
    <xf numFmtId="0" fontId="4" fillId="3" borderId="3" xfId="1" applyFont="1" applyFill="1" applyBorder="1" applyAlignment="1">
      <alignment horizontal="left" vertical="center" wrapText="1"/>
    </xf>
    <xf numFmtId="0" fontId="4" fillId="3" borderId="14" xfId="0" applyFont="1" applyFill="1" applyBorder="1" applyAlignment="1">
      <alignment horizontal="left" vertical="center" wrapText="1"/>
    </xf>
    <xf numFmtId="0" fontId="4" fillId="3" borderId="12" xfId="0" applyFont="1" applyFill="1" applyBorder="1" applyAlignment="1">
      <alignment horizontal="center" vertical="center" wrapText="1"/>
    </xf>
    <xf numFmtId="15" fontId="4" fillId="3" borderId="10" xfId="0" applyNumberFormat="1" applyFont="1" applyFill="1" applyBorder="1" applyAlignment="1">
      <alignment horizontal="center" vertical="center" wrapText="1"/>
    </xf>
    <xf numFmtId="0" fontId="4" fillId="3" borderId="2" xfId="1" applyFont="1" applyFill="1" applyBorder="1" applyAlignment="1">
      <alignment horizontal="left" vertical="center" wrapText="1"/>
    </xf>
    <xf numFmtId="0" fontId="4" fillId="3" borderId="3" xfId="1" applyFont="1" applyFill="1" applyBorder="1" applyAlignment="1">
      <alignment horizontal="center" vertical="center" wrapText="1"/>
    </xf>
    <xf numFmtId="15" fontId="4" fillId="3" borderId="3" xfId="1" applyNumberFormat="1" applyFont="1" applyFill="1" applyBorder="1" applyAlignment="1">
      <alignment horizontal="center" vertical="center" wrapText="1"/>
    </xf>
    <xf numFmtId="44" fontId="4" fillId="3" borderId="3" xfId="9" applyFont="1" applyFill="1" applyBorder="1" applyAlignment="1">
      <alignment horizontal="center" vertical="center" wrapText="1"/>
    </xf>
    <xf numFmtId="0" fontId="6" fillId="3" borderId="3" xfId="1" applyFont="1" applyFill="1" applyBorder="1" applyAlignment="1">
      <alignment horizontal="center" vertical="center" wrapText="1"/>
    </xf>
    <xf numFmtId="0" fontId="4" fillId="3" borderId="2" xfId="1" applyFont="1" applyFill="1" applyBorder="1" applyAlignment="1">
      <alignment horizontal="center" vertical="center" wrapText="1"/>
    </xf>
    <xf numFmtId="15" fontId="4" fillId="3" borderId="2" xfId="1" applyNumberFormat="1" applyFont="1" applyFill="1" applyBorder="1" applyAlignment="1">
      <alignment horizontal="center" vertical="center" wrapText="1"/>
    </xf>
    <xf numFmtId="0" fontId="4" fillId="3" borderId="16" xfId="1" applyFont="1" applyFill="1" applyBorder="1" applyAlignment="1">
      <alignment horizontal="center" vertical="center" wrapText="1"/>
    </xf>
    <xf numFmtId="49" fontId="4" fillId="3" borderId="3" xfId="0" applyNumberFormat="1" applyFont="1" applyFill="1" applyBorder="1" applyAlignment="1">
      <alignment horizontal="right" vertical="center" wrapText="1"/>
    </xf>
    <xf numFmtId="0" fontId="4" fillId="3" borderId="3" xfId="0" applyFont="1" applyFill="1" applyBorder="1" applyAlignment="1">
      <alignment horizontal="center" wrapText="1"/>
    </xf>
    <xf numFmtId="49" fontId="4" fillId="3" borderId="2" xfId="0" applyNumberFormat="1" applyFont="1" applyFill="1" applyBorder="1" applyAlignment="1">
      <alignment horizontal="right" vertical="center" wrapText="1"/>
    </xf>
    <xf numFmtId="0" fontId="7" fillId="0" borderId="0" xfId="0" applyFont="1" applyAlignment="1">
      <alignment wrapText="1"/>
    </xf>
    <xf numFmtId="0" fontId="0" fillId="0" borderId="0" xfId="0" applyAlignment="1">
      <alignment wrapText="1"/>
    </xf>
    <xf numFmtId="14" fontId="4" fillId="0" borderId="0" xfId="0" applyNumberFormat="1" applyFont="1" applyAlignment="1">
      <alignment wrapText="1"/>
    </xf>
    <xf numFmtId="0" fontId="6" fillId="3" borderId="2" xfId="0" applyFont="1" applyFill="1" applyBorder="1" applyAlignment="1">
      <alignment horizontal="center" wrapText="1"/>
    </xf>
    <xf numFmtId="0" fontId="6" fillId="0" borderId="22"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0" xfId="0" applyFont="1" applyBorder="1" applyAlignment="1">
      <alignment horizontal="center" vertical="center" wrapText="1"/>
    </xf>
    <xf numFmtId="0" fontId="2" fillId="0" borderId="3" xfId="0" applyFont="1" applyBorder="1" applyAlignment="1">
      <alignment horizontal="center" vertical="center" wrapText="1"/>
    </xf>
    <xf numFmtId="15" fontId="2" fillId="0" borderId="3" xfId="0" applyNumberFormat="1" applyFont="1" applyBorder="1" applyAlignment="1">
      <alignment horizontal="center" vertical="center" wrapText="1"/>
    </xf>
    <xf numFmtId="0" fontId="2" fillId="0" borderId="3" xfId="0" applyFont="1" applyBorder="1" applyAlignment="1">
      <alignment horizontal="left" vertical="center" wrapText="1"/>
    </xf>
    <xf numFmtId="49" fontId="12" fillId="0" borderId="3" xfId="0" applyNumberFormat="1" applyFont="1" applyBorder="1" applyAlignment="1">
      <alignment horizontal="center" vertical="center" wrapText="1"/>
    </xf>
    <xf numFmtId="0" fontId="12" fillId="0" borderId="3" xfId="0" applyFont="1" applyBorder="1" applyAlignment="1">
      <alignment horizontal="left" vertical="center" wrapText="1"/>
    </xf>
    <xf numFmtId="0" fontId="12" fillId="0" borderId="3" xfId="0" applyFont="1" applyBorder="1" applyAlignment="1">
      <alignment horizontal="center" vertical="center" wrapText="1"/>
    </xf>
    <xf numFmtId="15" fontId="12" fillId="0" borderId="3" xfId="0" applyNumberFormat="1" applyFont="1" applyBorder="1" applyAlignment="1">
      <alignment horizontal="center" vertical="center" wrapText="1"/>
    </xf>
    <xf numFmtId="0" fontId="12" fillId="2" borderId="0" xfId="0" applyFont="1" applyFill="1" applyAlignment="1">
      <alignment horizontal="center" vertical="center"/>
    </xf>
    <xf numFmtId="0" fontId="10" fillId="0" borderId="30"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2" xfId="0" applyFont="1" applyBorder="1" applyAlignment="1">
      <alignment horizontal="center" vertical="center" wrapText="1"/>
    </xf>
    <xf numFmtId="0" fontId="2" fillId="2" borderId="0" xfId="0" applyFont="1" applyFill="1"/>
    <xf numFmtId="0" fontId="2" fillId="0" borderId="0" xfId="0" applyFont="1"/>
    <xf numFmtId="49" fontId="13" fillId="0" borderId="3" xfId="0" quotePrefix="1" applyNumberFormat="1" applyFont="1" applyBorder="1" applyAlignment="1">
      <alignment horizontal="center" vertical="center" wrapText="1"/>
    </xf>
    <xf numFmtId="14" fontId="12" fillId="0" borderId="3" xfId="0" applyNumberFormat="1" applyFont="1" applyBorder="1" applyAlignment="1">
      <alignment horizontal="center" vertical="center" wrapText="1"/>
    </xf>
    <xf numFmtId="1" fontId="2" fillId="0" borderId="3" xfId="0" quotePrefix="1" applyNumberFormat="1" applyFont="1" applyBorder="1" applyAlignment="1">
      <alignment horizontal="center" vertical="center" wrapText="1"/>
    </xf>
    <xf numFmtId="0" fontId="2" fillId="0" borderId="2" xfId="0" applyFont="1" applyBorder="1" applyAlignment="1">
      <alignment horizontal="left" vertical="center" wrapText="1"/>
    </xf>
    <xf numFmtId="0" fontId="2" fillId="0" borderId="0" xfId="0" applyFont="1" applyAlignment="1">
      <alignment wrapText="1"/>
    </xf>
    <xf numFmtId="0" fontId="14" fillId="0" borderId="0" xfId="1" applyFont="1" applyAlignment="1">
      <alignment wrapText="1"/>
    </xf>
    <xf numFmtId="0" fontId="14" fillId="0" borderId="0" xfId="1" applyFont="1"/>
    <xf numFmtId="0" fontId="12" fillId="0" borderId="3" xfId="0" applyFont="1" applyBorder="1" applyAlignment="1">
      <alignment horizontal="center" vertical="center"/>
    </xf>
    <xf numFmtId="0" fontId="12" fillId="3" borderId="2" xfId="0" applyFont="1" applyFill="1" applyBorder="1" applyAlignment="1">
      <alignment horizontal="center" vertical="center" wrapText="1"/>
    </xf>
    <xf numFmtId="0" fontId="12" fillId="3" borderId="2" xfId="0" applyFont="1" applyFill="1" applyBorder="1" applyAlignment="1">
      <alignment horizontal="left" vertical="center" wrapText="1"/>
    </xf>
    <xf numFmtId="15" fontId="12" fillId="3" borderId="2" xfId="0" applyNumberFormat="1" applyFont="1" applyFill="1" applyBorder="1" applyAlignment="1">
      <alignment horizontal="center" vertical="center" wrapText="1"/>
    </xf>
    <xf numFmtId="14" fontId="12" fillId="3" borderId="2" xfId="0" applyNumberFormat="1" applyFont="1" applyFill="1" applyBorder="1" applyAlignment="1">
      <alignment horizontal="center" vertical="center" wrapText="1"/>
    </xf>
    <xf numFmtId="0" fontId="11" fillId="3" borderId="15" xfId="0" applyFont="1" applyFill="1" applyBorder="1" applyAlignment="1">
      <alignment horizontal="center"/>
    </xf>
    <xf numFmtId="0" fontId="2" fillId="3" borderId="2" xfId="0" applyFont="1" applyFill="1" applyBorder="1" applyAlignment="1">
      <alignment horizontal="center" vertical="center" wrapText="1"/>
    </xf>
    <xf numFmtId="15" fontId="2" fillId="3" borderId="3" xfId="0" applyNumberFormat="1" applyFont="1" applyFill="1" applyBorder="1" applyAlignment="1">
      <alignment horizontal="center" vertical="center"/>
    </xf>
    <xf numFmtId="0" fontId="2" fillId="3" borderId="3" xfId="0" applyFont="1" applyFill="1" applyBorder="1" applyAlignment="1" applyProtection="1">
      <alignment horizontal="center" vertical="center" wrapText="1"/>
      <protection locked="0"/>
    </xf>
    <xf numFmtId="0" fontId="12" fillId="3" borderId="7" xfId="0" applyFont="1" applyFill="1" applyBorder="1" applyAlignment="1">
      <alignment horizontal="left" vertical="center"/>
    </xf>
    <xf numFmtId="0" fontId="12" fillId="3" borderId="10" xfId="0" applyFont="1" applyFill="1" applyBorder="1" applyAlignment="1">
      <alignment horizontal="center" vertical="center" wrapText="1"/>
    </xf>
    <xf numFmtId="0" fontId="12" fillId="3" borderId="10" xfId="0" applyFont="1" applyFill="1" applyBorder="1" applyAlignment="1">
      <alignment horizontal="left" vertical="center" wrapText="1"/>
    </xf>
    <xf numFmtId="0" fontId="12" fillId="3" borderId="10" xfId="1" applyFont="1" applyFill="1" applyBorder="1" applyAlignment="1">
      <alignment horizontal="center" vertical="center" wrapText="1"/>
    </xf>
    <xf numFmtId="0" fontId="15" fillId="3" borderId="10" xfId="0" applyFont="1" applyFill="1" applyBorder="1" applyAlignment="1">
      <alignment horizontal="center" vertical="center" wrapText="1"/>
    </xf>
    <xf numFmtId="15" fontId="12" fillId="3" borderId="10" xfId="0" applyNumberFormat="1" applyFont="1" applyFill="1" applyBorder="1" applyAlignment="1">
      <alignment horizontal="center" vertical="center" wrapText="1"/>
    </xf>
    <xf numFmtId="0" fontId="12" fillId="3" borderId="10" xfId="0" applyFont="1" applyFill="1" applyBorder="1" applyAlignment="1">
      <alignment horizontal="left" vertical="center"/>
    </xf>
    <xf numFmtId="0" fontId="16" fillId="0" borderId="0" xfId="0" applyFont="1"/>
    <xf numFmtId="0" fontId="13" fillId="0" borderId="0" xfId="0" applyFont="1"/>
    <xf numFmtId="0" fontId="12" fillId="3" borderId="17" xfId="0" applyFont="1" applyFill="1" applyBorder="1" applyAlignment="1">
      <alignment horizontal="center" vertical="center" wrapText="1"/>
    </xf>
    <xf numFmtId="0" fontId="12" fillId="3" borderId="17" xfId="0" applyFont="1" applyFill="1" applyBorder="1" applyAlignment="1">
      <alignment horizontal="left" vertical="center" wrapText="1"/>
    </xf>
    <xf numFmtId="0" fontId="12" fillId="3" borderId="17" xfId="1" applyFont="1" applyFill="1" applyBorder="1" applyAlignment="1">
      <alignment horizontal="center" vertical="center" wrapText="1"/>
    </xf>
    <xf numFmtId="0" fontId="12" fillId="3" borderId="18" xfId="0" applyFont="1" applyFill="1" applyBorder="1" applyAlignment="1">
      <alignment horizontal="left" vertical="center" wrapText="1"/>
    </xf>
    <xf numFmtId="44" fontId="15" fillId="3" borderId="17" xfId="2" applyFont="1" applyFill="1" applyBorder="1" applyAlignment="1">
      <alignment horizontal="center" vertical="center" wrapText="1"/>
    </xf>
    <xf numFmtId="0" fontId="15" fillId="3" borderId="17" xfId="0" applyFont="1" applyFill="1" applyBorder="1" applyAlignment="1">
      <alignment horizontal="center" vertical="center" wrapText="1"/>
    </xf>
    <xf numFmtId="15" fontId="12" fillId="3" borderId="17" xfId="0" applyNumberFormat="1" applyFont="1" applyFill="1" applyBorder="1" applyAlignment="1">
      <alignment horizontal="center" vertical="center" wrapText="1"/>
    </xf>
    <xf numFmtId="0" fontId="12" fillId="3" borderId="17" xfId="0" applyFont="1" applyFill="1" applyBorder="1" applyAlignment="1">
      <alignment horizontal="left" vertical="center"/>
    </xf>
    <xf numFmtId="0" fontId="12" fillId="3" borderId="4" xfId="0" applyFont="1" applyFill="1" applyBorder="1" applyAlignment="1">
      <alignment horizontal="left" vertical="center" wrapText="1"/>
    </xf>
    <xf numFmtId="0" fontId="12" fillId="0" borderId="0" xfId="0" applyFont="1"/>
    <xf numFmtId="0" fontId="12" fillId="3" borderId="2" xfId="1" applyFont="1" applyFill="1" applyBorder="1" applyAlignment="1">
      <alignment horizontal="center" vertical="center" wrapText="1"/>
    </xf>
    <xf numFmtId="0" fontId="12" fillId="3" borderId="3" xfId="0" applyFont="1" applyFill="1" applyBorder="1" applyAlignment="1">
      <alignment horizontal="left" vertical="center" wrapText="1"/>
    </xf>
    <xf numFmtId="0" fontId="13" fillId="0" borderId="0" xfId="0" applyFont="1" applyAlignment="1" applyProtection="1">
      <alignment vertical="center" wrapText="1"/>
      <protection locked="0"/>
    </xf>
    <xf numFmtId="0" fontId="1" fillId="0" borderId="0" xfId="0" applyFont="1" applyAlignment="1" applyProtection="1">
      <alignment horizontal="center" vertical="center" wrapText="1"/>
      <protection locked="0"/>
    </xf>
    <xf numFmtId="14" fontId="1" fillId="0" borderId="0" xfId="0" applyNumberFormat="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6" fillId="0" borderId="0" xfId="0" applyFont="1" applyProtection="1">
      <protection locked="0"/>
    </xf>
    <xf numFmtId="0" fontId="13" fillId="0" borderId="0" xfId="0" applyFont="1" applyProtection="1">
      <protection locked="0"/>
    </xf>
    <xf numFmtId="0" fontId="12" fillId="3" borderId="3" xfId="0" applyFont="1" applyFill="1" applyBorder="1" applyAlignment="1">
      <alignment horizontal="center" vertical="center" wrapText="1"/>
    </xf>
    <xf numFmtId="0" fontId="12" fillId="3" borderId="7" xfId="1" applyFont="1" applyFill="1" applyBorder="1" applyAlignment="1">
      <alignment horizontal="center" vertical="center" wrapText="1"/>
    </xf>
    <xf numFmtId="0" fontId="15" fillId="3" borderId="3" xfId="0" applyFont="1" applyFill="1" applyBorder="1" applyAlignment="1">
      <alignment wrapText="1"/>
    </xf>
    <xf numFmtId="0" fontId="12" fillId="3" borderId="3" xfId="0" applyFont="1" applyFill="1" applyBorder="1" applyAlignment="1" applyProtection="1">
      <alignment horizontal="center" vertical="center" wrapText="1"/>
      <protection locked="0"/>
    </xf>
    <xf numFmtId="0" fontId="2" fillId="3" borderId="3" xfId="0" applyFont="1" applyFill="1" applyBorder="1" applyAlignment="1">
      <alignment horizontal="center" vertical="center" wrapText="1"/>
    </xf>
    <xf numFmtId="15" fontId="2" fillId="3" borderId="3" xfId="0" applyNumberFormat="1" applyFont="1" applyFill="1" applyBorder="1" applyAlignment="1" applyProtection="1">
      <alignment horizontal="center" vertical="center" wrapText="1"/>
      <protection locked="0"/>
    </xf>
    <xf numFmtId="0" fontId="12" fillId="0" borderId="0" xfId="0" applyFont="1" applyAlignment="1">
      <alignment horizontal="center"/>
    </xf>
    <xf numFmtId="0" fontId="11" fillId="0" borderId="0" xfId="0" applyFont="1" applyAlignment="1">
      <alignment horizontal="left" vertical="center" wrapText="1"/>
    </xf>
    <xf numFmtId="0" fontId="11" fillId="0" borderId="0" xfId="0" applyFont="1" applyAlignment="1">
      <alignment vertical="center" wrapText="1"/>
    </xf>
    <xf numFmtId="0" fontId="11" fillId="0" borderId="0" xfId="0" applyFont="1" applyAlignment="1">
      <alignment horizontal="center" vertical="center" wrapText="1"/>
    </xf>
    <xf numFmtId="44" fontId="12" fillId="0" borderId="3" xfId="11" applyFont="1" applyBorder="1" applyAlignment="1">
      <alignment horizontal="left" vertical="center"/>
    </xf>
    <xf numFmtId="44" fontId="12" fillId="0" borderId="3" xfId="11"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15" fontId="2" fillId="0" borderId="2" xfId="0" applyNumberFormat="1" applyFont="1" applyBorder="1" applyAlignment="1">
      <alignment horizontal="center" vertical="center" wrapText="1"/>
    </xf>
    <xf numFmtId="0" fontId="11" fillId="0" borderId="2" xfId="0"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0" borderId="0" xfId="0" applyFont="1" applyAlignment="1">
      <alignment horizontal="center" vertical="center" wrapText="1"/>
    </xf>
    <xf numFmtId="0" fontId="11" fillId="0" borderId="3" xfId="0" applyFont="1" applyBorder="1" applyAlignment="1">
      <alignment horizontal="center" vertical="center" wrapText="1"/>
    </xf>
    <xf numFmtId="0" fontId="2" fillId="0" borderId="0" xfId="0" applyFont="1" applyAlignment="1">
      <alignment horizontal="left" wrapText="1"/>
    </xf>
    <xf numFmtId="0" fontId="2" fillId="0" borderId="0" xfId="0" applyFont="1" applyAlignment="1">
      <alignment vertical="center" wrapText="1"/>
    </xf>
    <xf numFmtId="0" fontId="12" fillId="2" borderId="0" xfId="0" applyFont="1" applyFill="1" applyAlignment="1">
      <alignment horizontal="left" vertical="center"/>
    </xf>
    <xf numFmtId="49" fontId="12" fillId="3" borderId="6" xfId="0" quotePrefix="1" applyNumberFormat="1" applyFont="1" applyFill="1" applyBorder="1" applyAlignment="1" applyProtection="1">
      <alignment horizontal="center" vertical="center" wrapText="1"/>
      <protection locked="0"/>
    </xf>
    <xf numFmtId="49" fontId="12" fillId="3" borderId="5" xfId="0" quotePrefix="1" applyNumberFormat="1" applyFont="1" applyFill="1" applyBorder="1" applyAlignment="1" applyProtection="1">
      <alignment horizontal="center" vertical="center" wrapText="1"/>
      <protection locked="0"/>
    </xf>
    <xf numFmtId="0" fontId="13" fillId="0" borderId="0" xfId="1" applyFont="1"/>
    <xf numFmtId="49" fontId="12" fillId="3" borderId="2" xfId="0" applyNumberFormat="1" applyFont="1" applyFill="1" applyBorder="1" applyAlignment="1">
      <alignment horizontal="center" vertical="center" wrapText="1"/>
    </xf>
    <xf numFmtId="49" fontId="12" fillId="3" borderId="11" xfId="0" applyNumberFormat="1" applyFont="1" applyFill="1" applyBorder="1" applyAlignment="1">
      <alignment horizontal="center" vertical="center" wrapText="1"/>
    </xf>
    <xf numFmtId="49" fontId="12" fillId="3" borderId="17" xfId="0" applyNumberFormat="1" applyFont="1" applyFill="1" applyBorder="1" applyAlignment="1">
      <alignment horizontal="center" vertical="center" wrapText="1"/>
    </xf>
    <xf numFmtId="49" fontId="12" fillId="3" borderId="17" xfId="0" quotePrefix="1" applyNumberFormat="1" applyFont="1" applyFill="1" applyBorder="1" applyAlignment="1" applyProtection="1">
      <alignment horizontal="center" vertical="center" wrapText="1"/>
      <protection locked="0"/>
    </xf>
    <xf numFmtId="49" fontId="12" fillId="3" borderId="1" xfId="0" quotePrefix="1" applyNumberFormat="1" applyFont="1" applyFill="1" applyBorder="1" applyAlignment="1" applyProtection="1">
      <alignment horizontal="center" vertical="center" wrapText="1"/>
      <protection locked="0"/>
    </xf>
    <xf numFmtId="0" fontId="2" fillId="0" borderId="0" xfId="0" applyFont="1" applyAlignment="1">
      <alignment horizontal="center"/>
    </xf>
    <xf numFmtId="15" fontId="12" fillId="3" borderId="3" xfId="0" applyNumberFormat="1" applyFont="1" applyFill="1" applyBorder="1" applyAlignment="1">
      <alignment horizontal="center" vertical="center" wrapText="1"/>
    </xf>
    <xf numFmtId="0" fontId="11" fillId="2" borderId="0" xfId="0" applyFont="1" applyFill="1" applyAlignment="1">
      <alignment horizontal="left" vertical="center"/>
    </xf>
    <xf numFmtId="0" fontId="12" fillId="3" borderId="3" xfId="0" applyFont="1" applyFill="1" applyBorder="1" applyAlignment="1">
      <alignment horizontal="center" vertical="center"/>
    </xf>
    <xf numFmtId="0" fontId="10" fillId="2" borderId="0" xfId="0" applyFont="1" applyFill="1" applyAlignment="1">
      <alignment horizontal="left" vertical="center"/>
    </xf>
    <xf numFmtId="0" fontId="12" fillId="2" borderId="3" xfId="0" applyFont="1" applyFill="1" applyBorder="1" applyAlignment="1">
      <alignment horizontal="center" vertical="center" wrapText="1"/>
    </xf>
    <xf numFmtId="0" fontId="10" fillId="0" borderId="29" xfId="0" applyFont="1" applyBorder="1" applyAlignment="1">
      <alignment horizontal="left" vertical="center" wrapText="1"/>
    </xf>
    <xf numFmtId="0" fontId="12" fillId="0" borderId="0" xfId="0" applyFont="1" applyAlignment="1">
      <alignment horizontal="left"/>
    </xf>
    <xf numFmtId="0" fontId="15" fillId="3" borderId="10" xfId="0" applyFont="1" applyFill="1" applyBorder="1" applyAlignment="1">
      <alignment horizontal="center" vertical="center"/>
    </xf>
    <xf numFmtId="0" fontId="12" fillId="3" borderId="17" xfId="0" applyFont="1" applyFill="1" applyBorder="1" applyAlignment="1">
      <alignment horizontal="center" vertical="center"/>
    </xf>
    <xf numFmtId="0" fontId="12" fillId="0" borderId="0" xfId="0" applyFont="1" applyAlignment="1">
      <alignment horizontal="center" vertical="center"/>
    </xf>
    <xf numFmtId="49" fontId="12" fillId="0" borderId="3" xfId="0" applyNumberFormat="1" applyFont="1" applyBorder="1" applyAlignment="1">
      <alignment horizontal="center" vertical="center"/>
    </xf>
    <xf numFmtId="0" fontId="12" fillId="0" borderId="3" xfId="0" applyFont="1" applyBorder="1" applyAlignment="1">
      <alignment horizontal="center" wrapText="1"/>
    </xf>
    <xf numFmtId="49" fontId="12" fillId="0" borderId="3" xfId="0" quotePrefix="1" applyNumberFormat="1" applyFont="1" applyBorder="1" applyAlignment="1">
      <alignment horizontal="center" vertical="center" wrapText="1"/>
    </xf>
    <xf numFmtId="15" fontId="13" fillId="0" borderId="3" xfId="0" applyNumberFormat="1" applyFont="1" applyBorder="1" applyAlignment="1">
      <alignment horizontal="center" vertical="center" wrapText="1"/>
    </xf>
    <xf numFmtId="44" fontId="12" fillId="0" borderId="3" xfId="11" applyFont="1" applyBorder="1" applyAlignment="1">
      <alignment horizontal="center" vertical="center"/>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9" xfId="0" applyFont="1" applyBorder="1" applyAlignment="1">
      <alignment horizontal="center" vertical="center"/>
    </xf>
    <xf numFmtId="0" fontId="11" fillId="0" borderId="19" xfId="0" applyFont="1" applyBorder="1" applyAlignment="1">
      <alignment horizontal="center" vertical="center" wrapText="1"/>
    </xf>
    <xf numFmtId="0" fontId="12" fillId="0" borderId="2" xfId="0" applyFont="1" applyBorder="1" applyAlignment="1">
      <alignment horizontal="left" vertical="center" wrapText="1"/>
    </xf>
    <xf numFmtId="49" fontId="12" fillId="0" borderId="2" xfId="0" applyNumberFormat="1" applyFont="1" applyBorder="1" applyAlignment="1">
      <alignment horizontal="center" vertical="center" wrapText="1"/>
    </xf>
    <xf numFmtId="0" fontId="12" fillId="0" borderId="2" xfId="1" applyFont="1" applyBorder="1" applyAlignment="1">
      <alignment horizontal="left" vertical="center" wrapText="1"/>
    </xf>
    <xf numFmtId="15" fontId="12" fillId="0" borderId="2" xfId="1" applyNumberFormat="1" applyFont="1" applyBorder="1" applyAlignment="1">
      <alignment horizontal="left" vertical="center" wrapText="1"/>
    </xf>
    <xf numFmtId="15" fontId="12" fillId="0" borderId="2" xfId="0" applyNumberFormat="1" applyFont="1" applyBorder="1" applyAlignment="1">
      <alignment horizontal="center" vertical="center" wrapText="1"/>
    </xf>
    <xf numFmtId="0" fontId="2" fillId="0" borderId="3" xfId="0" applyFont="1" applyBorder="1" applyAlignment="1">
      <alignment horizontal="center" vertical="center"/>
    </xf>
    <xf numFmtId="49" fontId="2" fillId="2" borderId="2" xfId="0" applyNumberFormat="1" applyFont="1" applyFill="1" applyBorder="1" applyAlignment="1" applyProtection="1">
      <alignment horizontal="center" vertical="center" wrapText="1"/>
      <protection locked="0"/>
    </xf>
    <xf numFmtId="0" fontId="2" fillId="2" borderId="2" xfId="0" applyFont="1" applyFill="1" applyBorder="1" applyAlignment="1">
      <alignment horizontal="center" vertical="center" wrapText="1"/>
    </xf>
    <xf numFmtId="0" fontId="2" fillId="2" borderId="33" xfId="0" applyFont="1" applyFill="1" applyBorder="1" applyAlignment="1">
      <alignment horizontal="left" vertical="center" wrapText="1"/>
    </xf>
    <xf numFmtId="0" fontId="2" fillId="2" borderId="2" xfId="0" applyFont="1" applyFill="1" applyBorder="1" applyAlignment="1" applyProtection="1">
      <alignment horizontal="center" vertical="center" wrapText="1"/>
      <protection locked="0"/>
    </xf>
    <xf numFmtId="15" fontId="2" fillId="2" borderId="2" xfId="0" applyNumberFormat="1" applyFont="1" applyFill="1" applyBorder="1" applyAlignment="1" applyProtection="1">
      <alignment horizontal="center" vertical="center" wrapText="1"/>
      <protection locked="0"/>
    </xf>
    <xf numFmtId="15" fontId="2" fillId="2" borderId="2" xfId="0" applyNumberFormat="1" applyFont="1" applyFill="1" applyBorder="1" applyAlignment="1">
      <alignment horizontal="center" vertical="center"/>
    </xf>
    <xf numFmtId="0" fontId="2" fillId="2" borderId="2" xfId="0" applyFont="1" applyFill="1" applyBorder="1" applyAlignment="1">
      <alignment horizontal="left" vertical="center" wrapText="1"/>
    </xf>
    <xf numFmtId="15" fontId="2" fillId="0" borderId="3" xfId="0" applyNumberFormat="1" applyFont="1" applyBorder="1" applyAlignment="1" applyProtection="1">
      <alignment horizontal="center" vertical="center" wrapText="1"/>
      <protection locked="0"/>
    </xf>
    <xf numFmtId="0" fontId="11" fillId="0" borderId="0" xfId="0" applyFont="1"/>
    <xf numFmtId="0" fontId="11" fillId="0" borderId="7" xfId="0" applyFont="1" applyBorder="1" applyAlignment="1">
      <alignment horizontal="center" vertical="center" wrapText="1"/>
    </xf>
    <xf numFmtId="0" fontId="11" fillId="0" borderId="7" xfId="0" applyFont="1" applyBorder="1" applyAlignment="1">
      <alignment horizontal="center" vertical="center"/>
    </xf>
    <xf numFmtId="0" fontId="11" fillId="0" borderId="3" xfId="0" applyFont="1" applyBorder="1" applyAlignment="1">
      <alignment horizontal="center" vertical="center"/>
    </xf>
    <xf numFmtId="0" fontId="2" fillId="0" borderId="3" xfId="0" quotePrefix="1" applyFont="1" applyBorder="1" applyAlignment="1">
      <alignment horizontal="right" vertical="center" wrapText="1"/>
    </xf>
    <xf numFmtId="0" fontId="2" fillId="0" borderId="3" xfId="0" applyFont="1" applyBorder="1" applyAlignment="1" applyProtection="1">
      <alignment horizontal="center" vertical="center" wrapText="1"/>
      <protection locked="0"/>
    </xf>
    <xf numFmtId="15" fontId="2" fillId="2" borderId="3" xfId="0" applyNumberFormat="1" applyFont="1" applyFill="1" applyBorder="1" applyAlignment="1" applyProtection="1">
      <alignment horizontal="center" vertical="center" wrapText="1"/>
      <protection locked="0"/>
    </xf>
    <xf numFmtId="49" fontId="2" fillId="0" borderId="3" xfId="0" quotePrefix="1" applyNumberFormat="1" applyFont="1" applyBorder="1" applyAlignment="1" applyProtection="1">
      <alignment horizontal="right" vertical="center" wrapText="1"/>
      <protection locked="0"/>
    </xf>
    <xf numFmtId="0" fontId="2" fillId="0" borderId="2" xfId="0" applyFont="1" applyBorder="1" applyAlignment="1" applyProtection="1">
      <alignment vertical="center" wrapText="1"/>
      <protection locked="0"/>
    </xf>
    <xf numFmtId="0" fontId="2" fillId="2" borderId="3" xfId="0" applyFont="1" applyFill="1" applyBorder="1" applyAlignment="1" applyProtection="1">
      <alignment vertical="center" wrapText="1"/>
      <protection locked="0"/>
    </xf>
    <xf numFmtId="0" fontId="2" fillId="0" borderId="3" xfId="0" applyFont="1" applyBorder="1" applyAlignment="1">
      <alignment horizontal="center" wrapText="1"/>
    </xf>
    <xf numFmtId="0" fontId="2" fillId="2" borderId="0" xfId="0" applyFont="1" applyFill="1" applyAlignment="1">
      <alignment horizontal="left" vertical="center"/>
    </xf>
    <xf numFmtId="0" fontId="2" fillId="0" borderId="0" xfId="0" applyFont="1" applyAlignment="1">
      <alignment horizontal="left" vertical="center"/>
    </xf>
    <xf numFmtId="49" fontId="15" fillId="0" borderId="3" xfId="0" quotePrefix="1"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1" fontId="12" fillId="0" borderId="3" xfId="0" quotePrefix="1" applyNumberFormat="1" applyFont="1" applyBorder="1" applyAlignment="1">
      <alignment horizontal="center" vertical="center" wrapText="1"/>
    </xf>
    <xf numFmtId="14" fontId="12" fillId="2" borderId="3" xfId="0" applyNumberFormat="1" applyFont="1" applyFill="1" applyBorder="1" applyAlignment="1">
      <alignment horizontal="center" vertical="center" wrapText="1"/>
    </xf>
    <xf numFmtId="0" fontId="12" fillId="0" borderId="2" xfId="0" applyFont="1" applyBorder="1" applyAlignment="1">
      <alignment horizontal="center" vertical="center" wrapText="1"/>
    </xf>
    <xf numFmtId="49" fontId="12" fillId="2" borderId="3" xfId="0" applyNumberFormat="1" applyFont="1" applyFill="1" applyBorder="1" applyAlignment="1">
      <alignment horizontal="center" vertical="center" wrapText="1"/>
    </xf>
    <xf numFmtId="0" fontId="12" fillId="2" borderId="3" xfId="0" applyFont="1" applyFill="1" applyBorder="1" applyAlignment="1">
      <alignment horizontal="left" vertical="center" wrapText="1"/>
    </xf>
    <xf numFmtId="49" fontId="12" fillId="3" borderId="3" xfId="0" applyNumberFormat="1" applyFont="1" applyFill="1" applyBorder="1" applyAlignment="1">
      <alignment horizontal="center" vertical="center" wrapText="1"/>
    </xf>
    <xf numFmtId="49" fontId="12" fillId="3" borderId="3" xfId="0" quotePrefix="1" applyNumberFormat="1" applyFont="1" applyFill="1" applyBorder="1" applyAlignment="1">
      <alignment horizontal="center" vertical="center" wrapText="1"/>
    </xf>
    <xf numFmtId="14" fontId="12" fillId="3" borderId="3" xfId="0" applyNumberFormat="1" applyFont="1" applyFill="1" applyBorder="1" applyAlignment="1">
      <alignment horizontal="center" vertical="center" wrapText="1"/>
    </xf>
    <xf numFmtId="49" fontId="15" fillId="3" borderId="3" xfId="0" quotePrefix="1" applyNumberFormat="1" applyFont="1" applyFill="1" applyBorder="1" applyAlignment="1">
      <alignment horizontal="center" vertical="center" wrapText="1"/>
    </xf>
    <xf numFmtId="0" fontId="2" fillId="3" borderId="2"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10" fillId="3" borderId="3" xfId="0" applyFont="1" applyFill="1" applyBorder="1" applyAlignment="1">
      <alignment horizontal="center" vertical="center" wrapText="1"/>
    </xf>
    <xf numFmtId="49" fontId="12" fillId="3" borderId="13" xfId="0" applyNumberFormat="1" applyFont="1" applyFill="1" applyBorder="1" applyAlignment="1">
      <alignment horizontal="center" vertical="center" wrapText="1"/>
    </xf>
    <xf numFmtId="0" fontId="12" fillId="3" borderId="2" xfId="1" applyFont="1" applyFill="1" applyBorder="1" applyAlignment="1">
      <alignment horizontal="left" vertical="center" wrapText="1"/>
    </xf>
    <xf numFmtId="0" fontId="12" fillId="3" borderId="3" xfId="1" applyFont="1" applyFill="1" applyBorder="1" applyAlignment="1">
      <alignment horizontal="center" vertical="center" wrapText="1"/>
    </xf>
    <xf numFmtId="1" fontId="12" fillId="3" borderId="3" xfId="0" quotePrefix="1" applyNumberFormat="1" applyFont="1" applyFill="1" applyBorder="1" applyAlignment="1">
      <alignment horizontal="center" vertical="center" wrapText="1"/>
    </xf>
    <xf numFmtId="0" fontId="2" fillId="3" borderId="3" xfId="0" applyFont="1" applyFill="1" applyBorder="1" applyAlignment="1">
      <alignment horizontal="left" vertical="center" wrapText="1"/>
    </xf>
    <xf numFmtId="0" fontId="11" fillId="3" borderId="3" xfId="0" applyFont="1" applyFill="1" applyBorder="1" applyAlignment="1">
      <alignment horizontal="left" vertical="center" wrapText="1"/>
    </xf>
    <xf numFmtId="49" fontId="15" fillId="3" borderId="3" xfId="0" applyNumberFormat="1" applyFont="1" applyFill="1" applyBorder="1" applyAlignment="1">
      <alignment horizontal="center" vertical="center" wrapText="1"/>
    </xf>
    <xf numFmtId="15" fontId="12" fillId="0" borderId="3" xfId="1" applyNumberFormat="1" applyFont="1" applyBorder="1" applyAlignment="1">
      <alignment horizontal="center" vertical="center" wrapText="1"/>
    </xf>
    <xf numFmtId="44" fontId="12" fillId="3" borderId="3" xfId="11" applyFont="1" applyFill="1" applyBorder="1" applyAlignment="1">
      <alignment horizontal="left" vertical="center"/>
    </xf>
    <xf numFmtId="44" fontId="12" fillId="3" borderId="3" xfId="11" applyFont="1" applyFill="1" applyBorder="1" applyAlignment="1">
      <alignment horizontal="center" vertical="center" wrapText="1"/>
    </xf>
    <xf numFmtId="15" fontId="13" fillId="3" borderId="3" xfId="0" applyNumberFormat="1" applyFont="1" applyFill="1" applyBorder="1" applyAlignment="1">
      <alignment horizontal="center" vertical="center" wrapText="1"/>
    </xf>
    <xf numFmtId="49" fontId="12" fillId="3" borderId="3" xfId="0" applyNumberFormat="1" applyFont="1" applyFill="1" applyBorder="1" applyAlignment="1">
      <alignment horizontal="center" vertical="center"/>
    </xf>
    <xf numFmtId="15" fontId="2" fillId="3" borderId="3" xfId="0" applyNumberFormat="1" applyFont="1" applyFill="1" applyBorder="1" applyAlignment="1">
      <alignment horizontal="center" vertical="center" wrapText="1"/>
    </xf>
    <xf numFmtId="0" fontId="12" fillId="3" borderId="3" xfId="1" applyFont="1" applyFill="1" applyBorder="1" applyAlignment="1">
      <alignment horizontal="center" vertical="center"/>
    </xf>
    <xf numFmtId="15" fontId="12" fillId="3" borderId="3" xfId="1" applyNumberFormat="1" applyFont="1" applyFill="1" applyBorder="1" applyAlignment="1">
      <alignment horizontal="center" vertical="center" wrapText="1"/>
    </xf>
    <xf numFmtId="0" fontId="2" fillId="3" borderId="3" xfId="0" applyFont="1" applyFill="1" applyBorder="1" applyAlignment="1">
      <alignment horizontal="center" wrapText="1"/>
    </xf>
    <xf numFmtId="44" fontId="12" fillId="3" borderId="3" xfId="12" applyFont="1" applyFill="1" applyBorder="1" applyAlignment="1">
      <alignment horizontal="center" vertical="center"/>
    </xf>
    <xf numFmtId="0" fontId="9" fillId="0" borderId="0" xfId="0" applyFont="1" applyAlignment="1">
      <alignment wrapText="1"/>
    </xf>
    <xf numFmtId="0" fontId="9" fillId="2" borderId="0" xfId="0" applyFont="1" applyFill="1" applyAlignment="1">
      <alignment wrapText="1"/>
    </xf>
    <xf numFmtId="49" fontId="21" fillId="3" borderId="3" xfId="0" applyNumberFormat="1" applyFont="1" applyFill="1" applyBorder="1" applyAlignment="1">
      <alignment horizontal="center" vertical="center"/>
    </xf>
    <xf numFmtId="0" fontId="18" fillId="3" borderId="3" xfId="0" applyFont="1" applyFill="1" applyBorder="1" applyAlignment="1">
      <alignment horizontal="center" wrapText="1"/>
    </xf>
    <xf numFmtId="0" fontId="9" fillId="3" borderId="3"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9" fillId="3" borderId="3" xfId="0" applyFont="1" applyFill="1" applyBorder="1" applyAlignment="1">
      <alignment horizontal="left" vertical="center" wrapText="1"/>
    </xf>
    <xf numFmtId="15" fontId="9" fillId="3" borderId="3" xfId="0" applyNumberFormat="1" applyFont="1" applyFill="1" applyBorder="1" applyAlignment="1">
      <alignment horizontal="center" vertical="center" wrapText="1"/>
    </xf>
    <xf numFmtId="44" fontId="21" fillId="3" borderId="3" xfId="12" applyFont="1" applyFill="1" applyBorder="1" applyAlignment="1">
      <alignment horizontal="center" vertical="center" wrapText="1"/>
    </xf>
    <xf numFmtId="0" fontId="21" fillId="3" borderId="3" xfId="1" applyFont="1" applyFill="1" applyBorder="1" applyAlignment="1">
      <alignment horizontal="center" vertical="center" wrapText="1"/>
    </xf>
    <xf numFmtId="15" fontId="21" fillId="3" borderId="3" xfId="1" applyNumberFormat="1" applyFont="1" applyFill="1" applyBorder="1" applyAlignment="1">
      <alignment horizontal="center" vertical="center" wrapText="1"/>
    </xf>
    <xf numFmtId="49" fontId="2" fillId="3" borderId="12" xfId="0" applyNumberFormat="1" applyFont="1" applyFill="1" applyBorder="1" applyAlignment="1">
      <alignment horizontal="right" vertical="center" wrapText="1"/>
    </xf>
    <xf numFmtId="0" fontId="2" fillId="3" borderId="34" xfId="0" applyFont="1" applyFill="1" applyBorder="1" applyAlignment="1">
      <alignment horizontal="center" vertical="center" wrapText="1"/>
    </xf>
    <xf numFmtId="0" fontId="2" fillId="3" borderId="3" xfId="1" applyFont="1" applyFill="1" applyBorder="1" applyAlignment="1">
      <alignment horizontal="center" vertical="center"/>
    </xf>
    <xf numFmtId="44" fontId="2" fillId="3" borderId="3" xfId="12" applyFont="1" applyFill="1" applyBorder="1" applyAlignment="1">
      <alignment horizontal="center" vertical="center" wrapText="1"/>
    </xf>
    <xf numFmtId="0" fontId="2" fillId="3" borderId="3" xfId="1" applyFont="1" applyFill="1" applyBorder="1" applyAlignment="1">
      <alignment horizontal="center" vertical="center" wrapText="1"/>
    </xf>
    <xf numFmtId="15" fontId="2" fillId="3" borderId="3" xfId="1" applyNumberFormat="1" applyFont="1" applyFill="1" applyBorder="1" applyAlignment="1">
      <alignment horizontal="center" vertical="center" wrapText="1"/>
    </xf>
    <xf numFmtId="49" fontId="2" fillId="3" borderId="3" xfId="0" applyNumberFormat="1" applyFont="1" applyFill="1" applyBorder="1" applyAlignment="1">
      <alignment horizontal="right" vertical="center" wrapText="1"/>
    </xf>
    <xf numFmtId="0" fontId="22" fillId="0" borderId="0" xfId="1" applyFont="1" applyAlignment="1">
      <alignment wrapText="1"/>
    </xf>
    <xf numFmtId="0" fontId="2" fillId="3" borderId="10" xfId="0" applyFont="1" applyFill="1" applyBorder="1" applyAlignment="1">
      <alignment horizontal="left" vertical="center" wrapText="1"/>
    </xf>
    <xf numFmtId="15" fontId="2" fillId="3" borderId="10" xfId="0" applyNumberFormat="1" applyFont="1" applyFill="1" applyBorder="1" applyAlignment="1">
      <alignment horizontal="center" vertical="center" wrapText="1"/>
    </xf>
    <xf numFmtId="0" fontId="2" fillId="3" borderId="10"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10" xfId="0" applyFont="1" applyFill="1" applyBorder="1" applyAlignment="1">
      <alignment horizontal="center" vertical="center" wrapText="1"/>
    </xf>
    <xf numFmtId="0" fontId="21" fillId="3" borderId="3" xfId="0" applyFont="1" applyFill="1" applyBorder="1" applyAlignment="1">
      <alignment horizontal="center" vertical="center" wrapText="1"/>
    </xf>
    <xf numFmtId="14" fontId="21" fillId="3" borderId="3" xfId="0" applyNumberFormat="1" applyFont="1" applyFill="1" applyBorder="1" applyAlignment="1">
      <alignment horizontal="center" vertical="center" wrapText="1"/>
    </xf>
    <xf numFmtId="0" fontId="20" fillId="3" borderId="3" xfId="0" applyFont="1" applyFill="1" applyBorder="1" applyAlignment="1">
      <alignment horizontal="left" vertical="center" wrapText="1"/>
    </xf>
    <xf numFmtId="14" fontId="9" fillId="3" borderId="3" xfId="0" applyNumberFormat="1" applyFont="1" applyFill="1" applyBorder="1" applyAlignment="1">
      <alignment horizontal="center" vertical="center" wrapText="1"/>
    </xf>
    <xf numFmtId="15" fontId="9" fillId="2" borderId="2" xfId="0" applyNumberFormat="1" applyFont="1" applyFill="1" applyBorder="1" applyAlignment="1">
      <alignment horizontal="center" vertical="center"/>
    </xf>
    <xf numFmtId="15" fontId="2" fillId="0" borderId="3" xfId="0" applyNumberFormat="1" applyFont="1" applyBorder="1" applyAlignment="1">
      <alignment horizontal="center" vertical="center"/>
    </xf>
    <xf numFmtId="15" fontId="21" fillId="0" borderId="3" xfId="1" applyNumberFormat="1" applyFont="1" applyBorder="1" applyAlignment="1">
      <alignment horizontal="center" vertical="center" wrapText="1"/>
    </xf>
    <xf numFmtId="0" fontId="21" fillId="0" borderId="3" xfId="1" applyFont="1" applyBorder="1" applyAlignment="1">
      <alignment horizontal="center" vertical="center" wrapText="1"/>
    </xf>
    <xf numFmtId="15" fontId="9" fillId="0" borderId="3" xfId="0" applyNumberFormat="1" applyFont="1" applyBorder="1" applyAlignment="1">
      <alignment horizontal="center" vertical="center" wrapText="1"/>
    </xf>
    <xf numFmtId="44" fontId="21" fillId="0" borderId="3" xfId="13" applyFont="1" applyBorder="1" applyAlignment="1">
      <alignment horizontal="center" vertical="center" wrapText="1"/>
    </xf>
    <xf numFmtId="15" fontId="21" fillId="0" borderId="2" xfId="0" applyNumberFormat="1" applyFont="1" applyBorder="1" applyAlignment="1">
      <alignment horizontal="left" vertical="center" wrapText="1"/>
    </xf>
    <xf numFmtId="0" fontId="21" fillId="0" borderId="2" xfId="0" applyFont="1" applyBorder="1" applyAlignment="1">
      <alignment horizontal="left" vertical="center" wrapText="1"/>
    </xf>
    <xf numFmtId="0" fontId="11" fillId="0" borderId="3" xfId="0" applyFont="1" applyBorder="1" applyAlignment="1">
      <alignment horizontal="center" wrapText="1"/>
    </xf>
    <xf numFmtId="0" fontId="11" fillId="0" borderId="0" xfId="0" applyFont="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center" wrapText="1"/>
    </xf>
    <xf numFmtId="0" fontId="6" fillId="0" borderId="21" xfId="0" applyFont="1" applyBorder="1" applyAlignment="1">
      <alignment horizontal="center" wrapText="1"/>
    </xf>
    <xf numFmtId="0" fontId="11" fillId="2" borderId="0" xfId="0" applyFont="1" applyFill="1" applyAlignment="1">
      <alignment horizontal="left" vertical="center"/>
    </xf>
    <xf numFmtId="0" fontId="11" fillId="0" borderId="27" xfId="0" applyFont="1" applyBorder="1" applyAlignment="1">
      <alignment horizontal="center" vertical="center"/>
    </xf>
    <xf numFmtId="0" fontId="11" fillId="0" borderId="28" xfId="0" applyFont="1" applyBorder="1" applyAlignment="1">
      <alignment horizontal="center" vertical="center"/>
    </xf>
  </cellXfs>
  <cellStyles count="14">
    <cellStyle name="Currency 10" xfId="11" xr:uid="{07633360-7A1A-4EB9-A45B-280749058FE4}"/>
    <cellStyle name="Currency 11" xfId="12" xr:uid="{2A10BED8-DB92-4058-8087-4EF75853FC54}"/>
    <cellStyle name="Currency 12" xfId="13" xr:uid="{0FA54750-0109-49CE-A82F-1F71ABFE5E21}"/>
    <cellStyle name="Currency 2" xfId="2" xr:uid="{96316496-A3E8-4F3E-ABEE-FA385A633721}"/>
    <cellStyle name="Currency 3" xfId="4" xr:uid="{3015ADBB-DAE1-4316-9B3F-9957A6A3F9A6}"/>
    <cellStyle name="Currency 4" xfId="5" xr:uid="{DC918BCF-C5C4-42AE-AA1E-BF823D219845}"/>
    <cellStyle name="Currency 5" xfId="6" xr:uid="{B86C6D04-2D67-47BA-A511-AE09362ADD26}"/>
    <cellStyle name="Currency 6" xfId="7" xr:uid="{CD3B12FB-F7C5-4101-A6D0-9562D7652406}"/>
    <cellStyle name="Currency 7" xfId="8" xr:uid="{C5F3FE6F-0F80-478B-B412-E66E60A710DF}"/>
    <cellStyle name="Currency 8" xfId="9" xr:uid="{2378E7C3-2059-4FC7-9AD6-CB1C172C0B7B}"/>
    <cellStyle name="Currency 9" xfId="10" xr:uid="{11945744-47F7-4887-A28C-35A39FBBFEB5}"/>
    <cellStyle name="Normal" xfId="0" builtinId="0"/>
    <cellStyle name="Normal 2" xfId="1" xr:uid="{30663FE8-1DAA-49DC-BDA6-0895AFE803F5}"/>
    <cellStyle name="Percent 2" xfId="3" xr:uid="{5353B152-62AF-4107-A67F-DAAB3B3B81FE}"/>
  </cellStyles>
  <dxfs count="16">
    <dxf>
      <font>
        <color rgb="FF9C0006"/>
      </font>
      <fill>
        <patternFill>
          <bgColor rgb="FFFFC7CE"/>
        </patternFill>
      </fill>
    </dxf>
    <dxf>
      <font>
        <color rgb="FF006100"/>
      </font>
      <fill>
        <patternFill>
          <bgColor rgb="FFC6EFCE"/>
        </patternFill>
      </fill>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alia.Lattimore\Downloads\Modification%20Register_1%20(2).xlsm" TargetMode="External"/><Relationship Id="rId1" Type="http://schemas.openxmlformats.org/officeDocument/2006/relationships/externalLinkPath" Target="file:///C:\Users\Talia.Lattimore\Downloads\Modification%20Register_1%20(2).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Harry.Firth\Downloads\Modification%20Register.xlsm" TargetMode="External"/><Relationship Id="rId1" Type="http://schemas.openxmlformats.org/officeDocument/2006/relationships/externalLinkPath" Target="file:///C:\Users\Harry.Firth\Downloads\Modification%20Register.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Anne.Jackson\Downloads\Modification%20Register_0%20(2).xlsm" TargetMode="External"/><Relationship Id="rId1" Type="http://schemas.openxmlformats.org/officeDocument/2006/relationships/externalLinkPath" Target="file:///C:\Users\Anne.Jackson\Downloads\Modification%20Register_0%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rt1"/>
      <sheetName val="Modification Proposals Register"/>
      <sheetName val="Legal Text Rotation"/>
      <sheetName val="Lookups"/>
      <sheetName val="Category KPI"/>
      <sheetName val="KPI"/>
      <sheetName val="Annual Report KPI"/>
      <sheetName val="CACoP Reporting Metrics - Ofgem"/>
    </sheetNames>
    <sheetDataSet>
      <sheetData sheetId="0"/>
      <sheetData sheetId="1"/>
      <sheetData sheetId="2"/>
      <sheetData sheetId="3">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rt1"/>
      <sheetName val="Modification Proposals Register"/>
      <sheetName val="Legal Text Rotation"/>
      <sheetName val="Lookups"/>
      <sheetName val="Category KPI"/>
      <sheetName val="KPI"/>
      <sheetName val="Annual Report KPI"/>
      <sheetName val="CACoP Reporting Metrics - Ofgem"/>
    </sheetNames>
    <sheetDataSet>
      <sheetData sheetId="0" refreshError="1"/>
      <sheetData sheetId="1"/>
      <sheetData sheetId="2"/>
      <sheetData sheetId="3">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2q3</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refreshError="1"/>
      <sheetData sheetId="1" refreshError="1">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2" refreshError="1"/>
      <sheetData sheetId="3" refreshError="1"/>
      <sheetData sheetId="4" refreshError="1"/>
      <sheetData sheetId="5" refreshError="1"/>
      <sheetData sheetId="6" refreshError="1"/>
    </sheetDataSet>
  </externalBook>
</externalLink>
</file>

<file path=xl/persons/person.xml><?xml version="1.0" encoding="utf-8"?>
<personList xmlns="http://schemas.microsoft.com/office/spreadsheetml/2018/threadedcomments" xmlns:x="http://schemas.openxmlformats.org/spreadsheetml/2006/main">
  <person displayName="Talia Lattimore" id="{A0AA5F37-936E-4C2A-B566-BE0ABBEC6945}" userId="S::talia.lattimore@gemserv.com::17f5837e-27fb-4bc6-b398-4fe1187093e2"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3" dT="2025-01-29T14:03:59.86" personId="{A0AA5F37-936E-4C2A-B566-BE0ABBEC6945}" id="{9E30C800-00CB-4E5C-9DBA-AA46F4869B91}">
    <text>I know its weird to add these but also recommend they are removed but it shows we looked at them, Please add in the general data for these mods from the UNC register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4E2A2-E92C-4A87-9B55-C1D61BA08D3D}">
  <dimension ref="A1:BW16"/>
  <sheetViews>
    <sheetView tabSelected="1" zoomScale="56" zoomScaleNormal="80" workbookViewId="0">
      <selection activeCell="M6" sqref="M6"/>
    </sheetView>
  </sheetViews>
  <sheetFormatPr defaultColWidth="8.81640625" defaultRowHeight="14" outlineLevelCol="1" x14ac:dyDescent="0.3"/>
  <cols>
    <col min="1" max="1" width="9" style="126" customWidth="1"/>
    <col min="2" max="2" width="2.453125" style="129" bestFit="1" customWidth="1"/>
    <col min="3" max="3" width="25.54296875" style="70" customWidth="1"/>
    <col min="4" max="4" width="15.453125" style="70" customWidth="1" outlineLevel="1"/>
    <col min="5" max="6" width="14.1796875" style="70" customWidth="1" outlineLevel="1"/>
    <col min="7" max="7" width="17.54296875" style="70" bestFit="1" customWidth="1" outlineLevel="1"/>
    <col min="8" max="8" width="17.1796875" style="70" customWidth="1" outlineLevel="1"/>
    <col min="9" max="9" width="16.54296875" style="126" customWidth="1"/>
    <col min="10" max="10" width="16.1796875" style="70" customWidth="1"/>
    <col min="11" max="11" width="14.1796875" style="126" customWidth="1"/>
    <col min="12" max="12" width="26.1796875" style="126" hidden="1" customWidth="1" outlineLevel="1"/>
    <col min="13" max="13" width="86" style="128" customWidth="1" collapsed="1"/>
    <col min="14" max="14" width="11" style="70" bestFit="1" customWidth="1"/>
    <col min="15" max="15" width="11.1796875" style="70" bestFit="1" customWidth="1"/>
    <col min="16" max="17" width="11" style="70" bestFit="1" customWidth="1"/>
    <col min="18" max="16384" width="8.81640625" style="70"/>
  </cols>
  <sheetData>
    <row r="1" spans="1:75" s="117" customFormat="1" ht="23.5" customHeight="1" x14ac:dyDescent="0.35">
      <c r="A1" s="254" t="s">
        <v>293</v>
      </c>
      <c r="B1" s="254"/>
      <c r="C1" s="254"/>
      <c r="I1" s="118"/>
      <c r="K1" s="118"/>
      <c r="L1" s="118"/>
      <c r="M1" s="116"/>
    </row>
    <row r="2" spans="1:75" ht="28" x14ac:dyDescent="0.35">
      <c r="A2" s="253" t="s">
        <v>1</v>
      </c>
      <c r="B2" s="253"/>
      <c r="C2" s="127" t="s">
        <v>2</v>
      </c>
      <c r="D2" s="127" t="s">
        <v>3</v>
      </c>
      <c r="E2" s="127" t="s">
        <v>4</v>
      </c>
      <c r="F2" s="127" t="s">
        <v>5</v>
      </c>
      <c r="G2" s="127" t="s">
        <v>6</v>
      </c>
      <c r="H2" s="127" t="s">
        <v>7</v>
      </c>
      <c r="I2" s="127" t="s">
        <v>8</v>
      </c>
      <c r="J2" s="127" t="s">
        <v>9</v>
      </c>
      <c r="K2" s="127" t="s">
        <v>10</v>
      </c>
      <c r="L2" s="127" t="s">
        <v>11</v>
      </c>
      <c r="M2" s="127" t="s">
        <v>12</v>
      </c>
      <c r="N2" s="71"/>
      <c r="O2" s="71"/>
      <c r="P2" s="71"/>
      <c r="Q2" s="71"/>
      <c r="R2" s="71"/>
      <c r="S2" s="71"/>
      <c r="T2" s="71"/>
      <c r="U2" s="71"/>
      <c r="V2" s="71"/>
      <c r="W2" s="71"/>
    </row>
    <row r="3" spans="1:75" s="217" customFormat="1" ht="109.5" customHeight="1" x14ac:dyDescent="0.35">
      <c r="A3" s="219" t="s">
        <v>289</v>
      </c>
      <c r="B3" s="220"/>
      <c r="C3" s="221" t="s">
        <v>290</v>
      </c>
      <c r="D3" s="221" t="s">
        <v>94</v>
      </c>
      <c r="E3" s="244">
        <v>45681</v>
      </c>
      <c r="F3" s="221" t="s">
        <v>17</v>
      </c>
      <c r="G3" s="221" t="s">
        <v>301</v>
      </c>
      <c r="H3" s="221" t="s">
        <v>88</v>
      </c>
      <c r="I3" s="221" t="s">
        <v>75</v>
      </c>
      <c r="J3" s="221" t="s">
        <v>311</v>
      </c>
      <c r="K3" s="224">
        <v>45692</v>
      </c>
      <c r="L3" s="222"/>
      <c r="M3" s="223" t="s">
        <v>291</v>
      </c>
      <c r="N3" s="235"/>
      <c r="O3" s="235"/>
      <c r="P3" s="235"/>
      <c r="Q3" s="235"/>
      <c r="R3" s="235"/>
      <c r="S3" s="235"/>
      <c r="T3" s="235"/>
      <c r="U3" s="235"/>
      <c r="V3" s="235"/>
      <c r="W3" s="235"/>
    </row>
    <row r="4" spans="1:75" s="218" customFormat="1" ht="80" customHeight="1" x14ac:dyDescent="0.35">
      <c r="A4" s="219" t="s">
        <v>287</v>
      </c>
      <c r="B4" s="221" t="s">
        <v>38</v>
      </c>
      <c r="C4" s="221" t="s">
        <v>288</v>
      </c>
      <c r="D4" s="221" t="s">
        <v>263</v>
      </c>
      <c r="E4" s="224">
        <v>45660</v>
      </c>
      <c r="F4" s="221" t="s">
        <v>17</v>
      </c>
      <c r="G4" s="221" t="s">
        <v>302</v>
      </c>
      <c r="H4" s="226" t="s">
        <v>303</v>
      </c>
      <c r="I4" s="225" t="s">
        <v>159</v>
      </c>
      <c r="J4" s="226" t="s">
        <v>20</v>
      </c>
      <c r="K4" s="227">
        <v>45764</v>
      </c>
      <c r="L4" s="221"/>
      <c r="M4" s="223" t="s">
        <v>292</v>
      </c>
      <c r="N4" s="235"/>
      <c r="O4" s="235"/>
      <c r="P4" s="235"/>
      <c r="Q4" s="235"/>
      <c r="R4" s="235"/>
      <c r="S4" s="235"/>
      <c r="T4" s="235"/>
      <c r="U4" s="235"/>
      <c r="V4" s="235"/>
      <c r="W4" s="235"/>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row>
    <row r="5" spans="1:75" ht="141.5" customHeight="1" x14ac:dyDescent="0.35">
      <c r="A5" s="211" t="s">
        <v>21</v>
      </c>
      <c r="B5" s="215"/>
      <c r="C5" s="113" t="s">
        <v>22</v>
      </c>
      <c r="D5" s="113" t="s">
        <v>23</v>
      </c>
      <c r="E5" s="212">
        <v>45635</v>
      </c>
      <c r="F5" s="113" t="s">
        <v>17</v>
      </c>
      <c r="G5" s="113" t="s">
        <v>24</v>
      </c>
      <c r="H5" s="213" t="s">
        <v>25</v>
      </c>
      <c r="I5" s="216" t="s">
        <v>26</v>
      </c>
      <c r="J5" s="202" t="s">
        <v>27</v>
      </c>
      <c r="K5" s="214">
        <v>45673</v>
      </c>
      <c r="L5" s="113"/>
      <c r="M5" s="204" t="s">
        <v>286</v>
      </c>
      <c r="N5" s="71"/>
      <c r="O5" s="71"/>
      <c r="P5" s="71"/>
      <c r="Q5" s="71"/>
      <c r="R5" s="71"/>
      <c r="S5" s="71"/>
      <c r="T5" s="71"/>
      <c r="U5" s="71"/>
      <c r="V5" s="71"/>
      <c r="W5" s="71"/>
    </row>
    <row r="6" spans="1:75" ht="266" x14ac:dyDescent="0.35">
      <c r="A6" s="56" t="s">
        <v>37</v>
      </c>
      <c r="B6" s="58" t="s">
        <v>38</v>
      </c>
      <c r="C6" s="57" t="s">
        <v>39</v>
      </c>
      <c r="D6" s="58" t="s">
        <v>40</v>
      </c>
      <c r="E6" s="59">
        <v>45603</v>
      </c>
      <c r="F6" s="58" t="s">
        <v>17</v>
      </c>
      <c r="G6" s="58" t="s">
        <v>36</v>
      </c>
      <c r="H6" s="58" t="s">
        <v>41</v>
      </c>
      <c r="I6" s="250" t="s">
        <v>304</v>
      </c>
      <c r="J6" s="248" t="s">
        <v>305</v>
      </c>
      <c r="K6" s="247">
        <v>45708</v>
      </c>
      <c r="L6" s="127"/>
      <c r="M6" s="55" t="s">
        <v>315</v>
      </c>
      <c r="N6" s="71"/>
      <c r="O6" s="71"/>
      <c r="P6" s="71"/>
      <c r="Q6" s="71"/>
      <c r="R6" s="71"/>
      <c r="S6" s="71"/>
      <c r="T6" s="71"/>
      <c r="U6" s="71"/>
      <c r="V6" s="71"/>
      <c r="W6" s="71"/>
    </row>
    <row r="7" spans="1:75" ht="139.5" x14ac:dyDescent="0.35">
      <c r="A7" s="193" t="s">
        <v>42</v>
      </c>
      <c r="B7" s="194" t="s">
        <v>38</v>
      </c>
      <c r="C7" s="102" t="s">
        <v>43</v>
      </c>
      <c r="D7" s="109" t="s">
        <v>44</v>
      </c>
      <c r="E7" s="140">
        <v>45572</v>
      </c>
      <c r="F7" s="113" t="s">
        <v>17</v>
      </c>
      <c r="G7" s="208" t="s">
        <v>36</v>
      </c>
      <c r="H7" s="142" t="s">
        <v>25</v>
      </c>
      <c r="I7" s="209" t="s">
        <v>19</v>
      </c>
      <c r="J7" s="109" t="s">
        <v>20</v>
      </c>
      <c r="K7" s="140">
        <v>45673</v>
      </c>
      <c r="L7" s="210"/>
      <c r="M7" s="102" t="s">
        <v>285</v>
      </c>
      <c r="N7" s="71"/>
      <c r="O7" s="71"/>
      <c r="P7" s="71"/>
      <c r="Q7" s="71"/>
      <c r="R7" s="71"/>
      <c r="S7" s="71"/>
      <c r="T7" s="71"/>
      <c r="U7" s="71"/>
      <c r="V7" s="71"/>
      <c r="W7" s="71"/>
    </row>
    <row r="8" spans="1:75" ht="163.5" customHeight="1" x14ac:dyDescent="0.35">
      <c r="A8" s="56" t="s">
        <v>45</v>
      </c>
      <c r="B8" s="152"/>
      <c r="C8" s="57" t="s">
        <v>46</v>
      </c>
      <c r="D8" s="58" t="s">
        <v>47</v>
      </c>
      <c r="E8" s="59">
        <v>45569</v>
      </c>
      <c r="F8" s="53" t="s">
        <v>17</v>
      </c>
      <c r="G8" s="119" t="s">
        <v>48</v>
      </c>
      <c r="H8" s="73" t="s">
        <v>18</v>
      </c>
      <c r="I8" s="120" t="s">
        <v>19</v>
      </c>
      <c r="J8" s="58" t="s">
        <v>20</v>
      </c>
      <c r="K8" s="59">
        <v>45792</v>
      </c>
      <c r="L8" s="153"/>
      <c r="M8" s="57" t="s">
        <v>282</v>
      </c>
      <c r="N8" s="71"/>
      <c r="O8" s="71"/>
      <c r="P8" s="71"/>
      <c r="Q8" s="71"/>
      <c r="R8" s="71"/>
      <c r="S8" s="71"/>
      <c r="T8" s="71"/>
      <c r="U8" s="71"/>
      <c r="V8" s="71"/>
      <c r="W8" s="71"/>
    </row>
    <row r="9" spans="1:75" ht="139.5" x14ac:dyDescent="0.35">
      <c r="A9" s="56" t="s">
        <v>49</v>
      </c>
      <c r="B9" s="66"/>
      <c r="C9" s="57" t="s">
        <v>50</v>
      </c>
      <c r="D9" s="58" t="s">
        <v>51</v>
      </c>
      <c r="E9" s="59">
        <v>45510</v>
      </c>
      <c r="F9" s="53" t="s">
        <v>17</v>
      </c>
      <c r="G9" s="119" t="s">
        <v>48</v>
      </c>
      <c r="H9" s="73" t="s">
        <v>18</v>
      </c>
      <c r="I9" s="120" t="s">
        <v>19</v>
      </c>
      <c r="J9" s="58" t="str">
        <f>LOOKUP(I9,[1]Lookups!$A$3:$A$20,[1]Lookups!$B$3:$B$20)</f>
        <v>Report to Panel</v>
      </c>
      <c r="K9" s="59">
        <v>45736</v>
      </c>
      <c r="L9" s="59">
        <v>45736</v>
      </c>
      <c r="M9" s="57" t="s">
        <v>316</v>
      </c>
      <c r="N9" s="71"/>
      <c r="O9" s="71"/>
      <c r="P9" s="71"/>
      <c r="Q9" s="71"/>
      <c r="R9" s="71"/>
      <c r="S9" s="71"/>
      <c r="T9" s="71"/>
      <c r="U9" s="71"/>
      <c r="V9" s="71"/>
      <c r="W9" s="71"/>
    </row>
    <row r="10" spans="1:75" ht="254" customHeight="1" x14ac:dyDescent="0.35">
      <c r="A10" s="56" t="s">
        <v>52</v>
      </c>
      <c r="B10" s="66"/>
      <c r="C10" s="57" t="s">
        <v>53</v>
      </c>
      <c r="D10" s="58" t="s">
        <v>23</v>
      </c>
      <c r="E10" s="67">
        <v>45491</v>
      </c>
      <c r="F10" s="53" t="s">
        <v>17</v>
      </c>
      <c r="G10" s="154" t="s">
        <v>48</v>
      </c>
      <c r="H10" s="73" t="s">
        <v>30</v>
      </c>
      <c r="I10" s="120" t="s">
        <v>19</v>
      </c>
      <c r="J10" s="120" t="s">
        <v>20</v>
      </c>
      <c r="K10" s="247">
        <v>45708</v>
      </c>
      <c r="L10" s="59">
        <v>45673</v>
      </c>
      <c r="M10" s="55" t="s">
        <v>309</v>
      </c>
      <c r="N10" s="71"/>
      <c r="O10" s="71"/>
      <c r="P10" s="71"/>
      <c r="Q10" s="71"/>
      <c r="R10" s="71"/>
      <c r="S10" s="71"/>
      <c r="T10" s="71"/>
      <c r="U10" s="71"/>
      <c r="V10" s="71"/>
      <c r="W10" s="71"/>
    </row>
    <row r="11" spans="1:75" ht="112" x14ac:dyDescent="0.35">
      <c r="A11" s="68" t="s">
        <v>54</v>
      </c>
      <c r="B11" s="53"/>
      <c r="C11" s="53" t="s">
        <v>55</v>
      </c>
      <c r="D11" s="53" t="s">
        <v>56</v>
      </c>
      <c r="E11" s="54">
        <v>45471</v>
      </c>
      <c r="F11" s="53" t="s">
        <v>17</v>
      </c>
      <c r="G11" s="53" t="s">
        <v>48</v>
      </c>
      <c r="H11" s="73" t="s">
        <v>18</v>
      </c>
      <c r="I11" s="120" t="s">
        <v>19</v>
      </c>
      <c r="J11" s="120" t="s">
        <v>20</v>
      </c>
      <c r="K11" s="59">
        <v>45792</v>
      </c>
      <c r="L11" s="53"/>
      <c r="M11" s="55" t="s">
        <v>284</v>
      </c>
      <c r="N11" s="71"/>
      <c r="O11" s="71"/>
      <c r="P11" s="71"/>
      <c r="Q11" s="71"/>
      <c r="R11" s="71"/>
      <c r="S11" s="71"/>
      <c r="T11" s="71"/>
      <c r="U11" s="71"/>
      <c r="V11" s="71"/>
      <c r="W11" s="71"/>
    </row>
    <row r="12" spans="1:75" ht="344" customHeight="1" x14ac:dyDescent="0.35">
      <c r="A12" s="68" t="s">
        <v>57</v>
      </c>
      <c r="B12" s="53"/>
      <c r="C12" s="53" t="s">
        <v>58</v>
      </c>
      <c r="D12" s="53" t="s">
        <v>59</v>
      </c>
      <c r="E12" s="54">
        <v>45454</v>
      </c>
      <c r="F12" s="53" t="s">
        <v>17</v>
      </c>
      <c r="G12" s="53" t="s">
        <v>60</v>
      </c>
      <c r="H12" s="53" t="s">
        <v>18</v>
      </c>
      <c r="I12" s="120" t="s">
        <v>19</v>
      </c>
      <c r="J12" s="120" t="s">
        <v>20</v>
      </c>
      <c r="K12" s="207">
        <v>45764</v>
      </c>
      <c r="L12" s="53"/>
      <c r="M12" s="55" t="s">
        <v>317</v>
      </c>
      <c r="N12" s="71"/>
      <c r="O12" s="71"/>
      <c r="P12" s="71"/>
      <c r="Q12" s="71"/>
      <c r="R12" s="71"/>
      <c r="S12" s="71"/>
      <c r="T12" s="71"/>
      <c r="U12" s="71"/>
      <c r="V12" s="71"/>
      <c r="W12" s="71"/>
    </row>
    <row r="13" spans="1:75" ht="335" customHeight="1" x14ac:dyDescent="0.35">
      <c r="A13" s="68" t="s">
        <v>61</v>
      </c>
      <c r="B13" s="53" t="s">
        <v>38</v>
      </c>
      <c r="C13" s="53" t="s">
        <v>62</v>
      </c>
      <c r="D13" s="53" t="s">
        <v>63</v>
      </c>
      <c r="E13" s="54">
        <v>45411</v>
      </c>
      <c r="F13" s="53" t="s">
        <v>17</v>
      </c>
      <c r="G13" s="53" t="s">
        <v>36</v>
      </c>
      <c r="H13" s="53" t="s">
        <v>18</v>
      </c>
      <c r="I13" s="53" t="s">
        <v>19</v>
      </c>
      <c r="J13" s="53" t="s">
        <v>20</v>
      </c>
      <c r="K13" s="54">
        <v>45736</v>
      </c>
      <c r="L13" s="53"/>
      <c r="M13" s="55" t="s">
        <v>310</v>
      </c>
      <c r="N13" s="71"/>
      <c r="O13" s="71"/>
      <c r="P13" s="71"/>
      <c r="Q13" s="71"/>
      <c r="R13" s="71"/>
      <c r="S13" s="71"/>
      <c r="T13" s="71"/>
      <c r="U13" s="71"/>
      <c r="V13" s="71"/>
      <c r="W13" s="71"/>
    </row>
    <row r="14" spans="1:75" ht="140" x14ac:dyDescent="0.35">
      <c r="A14" s="121" t="s">
        <v>64</v>
      </c>
      <c r="B14" s="122" t="s">
        <v>38</v>
      </c>
      <c r="C14" s="122" t="s">
        <v>65</v>
      </c>
      <c r="D14" s="122" t="s">
        <v>51</v>
      </c>
      <c r="E14" s="123">
        <v>45021</v>
      </c>
      <c r="F14" s="122" t="s">
        <v>17</v>
      </c>
      <c r="G14" s="122" t="s">
        <v>36</v>
      </c>
      <c r="H14" s="122" t="s">
        <v>18</v>
      </c>
      <c r="I14" s="122" t="s">
        <v>66</v>
      </c>
      <c r="J14" s="122" t="s">
        <v>66</v>
      </c>
      <c r="K14" s="59">
        <v>45604</v>
      </c>
      <c r="L14" s="124"/>
      <c r="M14" s="69" t="s">
        <v>67</v>
      </c>
      <c r="N14" s="71"/>
      <c r="O14" s="71"/>
      <c r="P14" s="71"/>
      <c r="Q14" s="71"/>
      <c r="R14" s="71"/>
      <c r="S14" s="71"/>
      <c r="T14" s="71"/>
      <c r="U14" s="71"/>
      <c r="V14" s="71"/>
      <c r="W14" s="71"/>
    </row>
    <row r="15" spans="1:75" ht="98" x14ac:dyDescent="0.35">
      <c r="A15" s="125" t="s">
        <v>68</v>
      </c>
      <c r="B15" s="53" t="s">
        <v>38</v>
      </c>
      <c r="C15" s="53" t="s">
        <v>69</v>
      </c>
      <c r="D15" s="53" t="s">
        <v>23</v>
      </c>
      <c r="E15" s="54">
        <v>45387</v>
      </c>
      <c r="F15" s="53" t="s">
        <v>17</v>
      </c>
      <c r="G15" s="53" t="s">
        <v>36</v>
      </c>
      <c r="H15" s="122" t="s">
        <v>30</v>
      </c>
      <c r="I15" s="120" t="s">
        <v>66</v>
      </c>
      <c r="J15" s="58" t="str">
        <f>LOOKUP(I15,[2]Lookups!$A$3:$A$20,[2]Lookups!$B$3:$B$20)</f>
        <v>Effective date</v>
      </c>
      <c r="K15" s="59" t="s">
        <v>70</v>
      </c>
      <c r="L15" s="124"/>
      <c r="M15" s="69" t="s">
        <v>283</v>
      </c>
      <c r="N15" s="71"/>
      <c r="O15" s="71"/>
      <c r="P15" s="71"/>
      <c r="Q15" s="71"/>
      <c r="R15" s="71"/>
      <c r="S15" s="71"/>
      <c r="T15" s="71"/>
      <c r="U15" s="71"/>
      <c r="V15" s="71"/>
      <c r="W15" s="71"/>
    </row>
    <row r="16" spans="1:75" x14ac:dyDescent="0.3">
      <c r="B16" s="126"/>
    </row>
  </sheetData>
  <mergeCells count="2">
    <mergeCell ref="A2:B2"/>
    <mergeCell ref="A1:C1"/>
  </mergeCells>
  <phoneticPr fontId="3" type="noConversion"/>
  <pageMargins left="0.7" right="0.7" top="0.75" bottom="0.75" header="0.3" footer="0.3"/>
  <pageSetup paperSize="9" orientation="portrait" r:id="rId1"/>
  <ignoredErrors>
    <ignoredError sqref="A14:A15"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11492-CF53-4215-A6D7-33FF1C521169}">
  <dimension ref="A1:AS20"/>
  <sheetViews>
    <sheetView workbookViewId="0">
      <selection activeCell="C10" sqref="C10"/>
    </sheetView>
  </sheetViews>
  <sheetFormatPr defaultColWidth="8.81640625" defaultRowHeight="14" outlineLevelCol="1" x14ac:dyDescent="0.3"/>
  <cols>
    <col min="1" max="1" width="9" style="14" customWidth="1"/>
    <col min="2" max="2" width="2.453125" style="14" bestFit="1" customWidth="1"/>
    <col min="3" max="3" width="25.54296875" style="14" customWidth="1"/>
    <col min="4" max="4" width="15.453125" style="14" customWidth="1" outlineLevel="1"/>
    <col min="5" max="6" width="14.1796875" style="14" customWidth="1" outlineLevel="1"/>
    <col min="7" max="7" width="17.54296875" style="14" bestFit="1" customWidth="1" outlineLevel="1"/>
    <col min="8" max="8" width="17.1796875" style="14" customWidth="1" outlineLevel="1"/>
    <col min="9" max="9" width="16.54296875" style="2" customWidth="1"/>
    <col min="10" max="10" width="16.1796875" style="14" customWidth="1"/>
    <col min="11" max="11" width="14.1796875" style="2" customWidth="1"/>
    <col min="12" max="12" width="26.1796875" style="2" hidden="1" customWidth="1" outlineLevel="1"/>
    <col min="13" max="13" width="74.81640625" style="14" customWidth="1" collapsed="1"/>
    <col min="14" max="14" width="9" style="14" customWidth="1"/>
    <col min="15" max="15" width="63.81640625" style="14" bestFit="1" customWidth="1"/>
    <col min="16" max="16" width="11" style="14" bestFit="1" customWidth="1"/>
    <col min="17" max="17" width="11.1796875" style="14" bestFit="1" customWidth="1"/>
    <col min="18" max="19" width="11" style="14" bestFit="1" customWidth="1"/>
    <col min="20" max="16384" width="8.81640625" style="14"/>
  </cols>
  <sheetData>
    <row r="1" spans="1:45" s="13" customFormat="1" ht="23.5" customHeight="1" thickBot="1" x14ac:dyDescent="0.4">
      <c r="A1" s="255" t="s">
        <v>71</v>
      </c>
      <c r="B1" s="255"/>
      <c r="C1" s="255"/>
      <c r="I1" s="1"/>
      <c r="K1" s="1"/>
      <c r="L1" s="1"/>
    </row>
    <row r="2" spans="1:45" ht="28" x14ac:dyDescent="0.35">
      <c r="A2" s="256" t="s">
        <v>1</v>
      </c>
      <c r="B2" s="257"/>
      <c r="C2" s="45" t="s">
        <v>2</v>
      </c>
      <c r="D2" s="46" t="s">
        <v>3</v>
      </c>
      <c r="E2" s="47" t="s">
        <v>4</v>
      </c>
      <c r="F2" s="48" t="s">
        <v>5</v>
      </c>
      <c r="G2" s="49" t="s">
        <v>6</v>
      </c>
      <c r="H2" s="46" t="s">
        <v>7</v>
      </c>
      <c r="I2" s="50" t="s">
        <v>8</v>
      </c>
      <c r="J2" s="45" t="s">
        <v>9</v>
      </c>
      <c r="K2" s="51" t="s">
        <v>10</v>
      </c>
      <c r="L2" s="52" t="s">
        <v>11</v>
      </c>
      <c r="M2" s="52" t="s">
        <v>12</v>
      </c>
      <c r="O2" s="15"/>
      <c r="P2" s="15"/>
      <c r="Q2" s="15"/>
      <c r="R2" s="15"/>
      <c r="S2" s="15"/>
      <c r="T2" s="15"/>
      <c r="U2" s="15"/>
      <c r="V2" s="15"/>
      <c r="W2" s="15"/>
      <c r="X2" s="15"/>
      <c r="Y2" s="15"/>
    </row>
    <row r="3" spans="1:45" ht="42" x14ac:dyDescent="0.35">
      <c r="A3" s="40" t="s">
        <v>72</v>
      </c>
      <c r="B3" s="44"/>
      <c r="C3" s="5" t="s">
        <v>73</v>
      </c>
      <c r="D3" s="35" t="s">
        <v>23</v>
      </c>
      <c r="E3" s="10">
        <v>45299</v>
      </c>
      <c r="F3" s="10" t="s">
        <v>74</v>
      </c>
      <c r="G3" s="9" t="s">
        <v>48</v>
      </c>
      <c r="H3" s="9" t="s">
        <v>30</v>
      </c>
      <c r="I3" s="9" t="s">
        <v>75</v>
      </c>
      <c r="J3" s="9" t="s">
        <v>76</v>
      </c>
      <c r="K3" s="10">
        <v>45413</v>
      </c>
      <c r="L3" s="9" t="s">
        <v>23</v>
      </c>
      <c r="M3" s="9" t="s">
        <v>77</v>
      </c>
      <c r="O3" s="15"/>
      <c r="P3" s="15"/>
      <c r="Q3" s="15"/>
      <c r="R3" s="15"/>
      <c r="S3" s="15"/>
      <c r="T3" s="15"/>
      <c r="U3" s="15"/>
      <c r="V3" s="15"/>
      <c r="W3" s="15"/>
      <c r="X3" s="15"/>
      <c r="Y3" s="15"/>
    </row>
    <row r="4" spans="1:45" ht="56" x14ac:dyDescent="0.35">
      <c r="A4" s="38" t="s">
        <v>78</v>
      </c>
      <c r="B4" s="39" t="s">
        <v>38</v>
      </c>
      <c r="C4" s="30" t="s">
        <v>79</v>
      </c>
      <c r="D4" s="35" t="s">
        <v>80</v>
      </c>
      <c r="E4" s="36">
        <v>45265</v>
      </c>
      <c r="F4" s="36" t="s">
        <v>74</v>
      </c>
      <c r="G4" s="9" t="s">
        <v>36</v>
      </c>
      <c r="H4" s="35" t="s">
        <v>18</v>
      </c>
      <c r="I4" s="11" t="s">
        <v>66</v>
      </c>
      <c r="J4" s="9" t="s">
        <v>81</v>
      </c>
      <c r="K4" s="10">
        <v>45359</v>
      </c>
      <c r="L4" s="10"/>
      <c r="M4" s="5" t="s">
        <v>82</v>
      </c>
      <c r="O4" s="15"/>
      <c r="P4" s="15"/>
      <c r="Q4" s="15"/>
      <c r="R4" s="15"/>
      <c r="S4" s="15"/>
      <c r="T4" s="15"/>
      <c r="U4" s="15"/>
      <c r="V4" s="15"/>
      <c r="W4" s="15"/>
      <c r="X4" s="15"/>
      <c r="Y4" s="15"/>
    </row>
    <row r="5" spans="1:45" ht="56" x14ac:dyDescent="0.35">
      <c r="A5" s="25" t="s">
        <v>83</v>
      </c>
      <c r="B5" s="30" t="s">
        <v>38</v>
      </c>
      <c r="C5" s="30" t="s">
        <v>84</v>
      </c>
      <c r="D5" s="31" t="s">
        <v>63</v>
      </c>
      <c r="E5" s="29">
        <v>45225</v>
      </c>
      <c r="F5" s="6" t="s">
        <v>74</v>
      </c>
      <c r="G5" s="6" t="s">
        <v>48</v>
      </c>
      <c r="H5" s="31" t="s">
        <v>18</v>
      </c>
      <c r="I5" s="11" t="s">
        <v>75</v>
      </c>
      <c r="J5" s="35" t="s">
        <v>76</v>
      </c>
      <c r="K5" s="32">
        <v>45433</v>
      </c>
      <c r="L5" s="12">
        <v>45246</v>
      </c>
      <c r="M5" s="5" t="s">
        <v>85</v>
      </c>
      <c r="O5" s="15"/>
      <c r="P5" s="15"/>
      <c r="Q5" s="15"/>
      <c r="R5" s="15"/>
      <c r="S5" s="15"/>
      <c r="T5" s="15"/>
      <c r="U5" s="15"/>
      <c r="V5" s="15"/>
      <c r="W5" s="15"/>
      <c r="X5" s="15"/>
      <c r="Y5" s="15"/>
    </row>
    <row r="6" spans="1:45" ht="56" x14ac:dyDescent="0.35">
      <c r="A6" s="25" t="s">
        <v>86</v>
      </c>
      <c r="B6" s="30"/>
      <c r="C6" s="30" t="s">
        <v>87</v>
      </c>
      <c r="D6" s="35" t="s">
        <v>23</v>
      </c>
      <c r="E6" s="36">
        <v>45223</v>
      </c>
      <c r="F6" s="37" t="s">
        <v>74</v>
      </c>
      <c r="G6" s="37" t="s">
        <v>36</v>
      </c>
      <c r="H6" s="35" t="s">
        <v>88</v>
      </c>
      <c r="I6" s="11" t="s">
        <v>66</v>
      </c>
      <c r="J6" s="35" t="s">
        <v>81</v>
      </c>
      <c r="K6" s="32">
        <v>45398</v>
      </c>
      <c r="L6" s="31"/>
      <c r="M6" s="5" t="s">
        <v>89</v>
      </c>
      <c r="O6" s="15"/>
      <c r="P6" s="15"/>
      <c r="Q6" s="15"/>
      <c r="R6" s="15"/>
      <c r="S6" s="15"/>
      <c r="T6" s="15"/>
      <c r="U6" s="15"/>
      <c r="V6" s="15"/>
      <c r="W6" s="15"/>
      <c r="X6" s="15"/>
      <c r="Y6" s="15"/>
      <c r="Z6" s="15"/>
      <c r="AA6" s="16"/>
      <c r="AB6" s="16"/>
      <c r="AC6" s="16"/>
      <c r="AD6" s="16"/>
      <c r="AE6" s="16"/>
      <c r="AF6" s="16"/>
      <c r="AG6" s="16"/>
      <c r="AH6" s="16"/>
      <c r="AI6" s="16"/>
      <c r="AJ6" s="16"/>
      <c r="AK6" s="16"/>
      <c r="AL6" s="16"/>
      <c r="AM6" s="16"/>
      <c r="AN6" s="16"/>
      <c r="AO6" s="16"/>
      <c r="AP6" s="16"/>
      <c r="AQ6" s="16"/>
      <c r="AR6" s="16"/>
      <c r="AS6" s="16"/>
    </row>
    <row r="7" spans="1:45" ht="70" x14ac:dyDescent="0.35">
      <c r="A7" s="25" t="s">
        <v>90</v>
      </c>
      <c r="B7" s="30" t="s">
        <v>38</v>
      </c>
      <c r="C7" s="26" t="s">
        <v>91</v>
      </c>
      <c r="D7" s="31" t="s">
        <v>23</v>
      </c>
      <c r="E7" s="32">
        <v>45208</v>
      </c>
      <c r="F7" s="31" t="s">
        <v>74</v>
      </c>
      <c r="G7" s="31" t="s">
        <v>48</v>
      </c>
      <c r="H7" s="31" t="s">
        <v>30</v>
      </c>
      <c r="I7" s="33" t="s">
        <v>66</v>
      </c>
      <c r="J7" s="31" t="s">
        <v>81</v>
      </c>
      <c r="K7" s="32">
        <v>45401</v>
      </c>
      <c r="L7" s="31"/>
      <c r="M7" s="5"/>
      <c r="O7" s="15"/>
      <c r="P7" s="15"/>
      <c r="Q7" s="15"/>
      <c r="R7" s="15"/>
      <c r="S7" s="15"/>
      <c r="T7" s="15"/>
      <c r="U7" s="15"/>
      <c r="V7" s="15"/>
      <c r="W7" s="15"/>
      <c r="X7" s="15"/>
      <c r="Y7" s="15"/>
      <c r="Z7" s="15"/>
      <c r="AA7" s="16"/>
      <c r="AB7" s="16"/>
      <c r="AC7" s="16"/>
      <c r="AD7" s="16"/>
      <c r="AE7" s="16"/>
      <c r="AF7" s="16"/>
      <c r="AG7" s="16"/>
      <c r="AH7" s="16"/>
      <c r="AI7" s="16"/>
      <c r="AJ7" s="16"/>
      <c r="AK7" s="16"/>
      <c r="AL7" s="16"/>
      <c r="AM7" s="16"/>
      <c r="AN7" s="16"/>
      <c r="AO7" s="16"/>
      <c r="AP7" s="16"/>
      <c r="AQ7" s="16"/>
      <c r="AR7" s="16"/>
      <c r="AS7" s="16"/>
    </row>
    <row r="8" spans="1:45" ht="42.5" thickBot="1" x14ac:dyDescent="0.4">
      <c r="A8" s="25" t="s">
        <v>92</v>
      </c>
      <c r="B8" s="26"/>
      <c r="C8" s="26" t="s">
        <v>93</v>
      </c>
      <c r="D8" s="31" t="s">
        <v>94</v>
      </c>
      <c r="E8" s="32">
        <v>45182</v>
      </c>
      <c r="F8" s="31" t="s">
        <v>74</v>
      </c>
      <c r="G8" s="31" t="s">
        <v>48</v>
      </c>
      <c r="H8" s="31" t="s">
        <v>88</v>
      </c>
      <c r="I8" s="33" t="s">
        <v>66</v>
      </c>
      <c r="J8" s="31" t="s">
        <v>81</v>
      </c>
      <c r="K8" s="32">
        <v>45268</v>
      </c>
      <c r="L8" s="34"/>
      <c r="M8" s="5" t="s">
        <v>95</v>
      </c>
      <c r="O8" s="15"/>
      <c r="P8" s="15"/>
      <c r="Q8" s="15"/>
      <c r="R8" s="15"/>
      <c r="S8" s="15"/>
      <c r="T8" s="15"/>
      <c r="U8" s="15"/>
      <c r="V8" s="15"/>
      <c r="W8" s="15"/>
      <c r="X8" s="15"/>
      <c r="Y8" s="15"/>
      <c r="Z8" s="15"/>
      <c r="AA8" s="16"/>
      <c r="AB8" s="16"/>
      <c r="AC8" s="16"/>
      <c r="AD8" s="16"/>
      <c r="AE8" s="16"/>
      <c r="AF8" s="16"/>
      <c r="AG8" s="16"/>
      <c r="AH8" s="16"/>
      <c r="AI8" s="16"/>
      <c r="AJ8" s="16"/>
      <c r="AK8" s="16"/>
      <c r="AL8" s="16"/>
      <c r="AM8" s="16"/>
      <c r="AN8" s="16"/>
      <c r="AO8" s="16"/>
      <c r="AP8" s="16"/>
      <c r="AQ8" s="16"/>
      <c r="AR8" s="16"/>
      <c r="AS8" s="16"/>
    </row>
    <row r="9" spans="1:45" ht="57" thickTop="1" thickBot="1" x14ac:dyDescent="0.4">
      <c r="A9" s="25" t="s">
        <v>96</v>
      </c>
      <c r="B9" s="26"/>
      <c r="C9" s="27" t="s">
        <v>97</v>
      </c>
      <c r="D9" s="28" t="s">
        <v>23</v>
      </c>
      <c r="E9" s="29">
        <v>45182</v>
      </c>
      <c r="F9" s="29" t="s">
        <v>74</v>
      </c>
      <c r="G9" s="24" t="s">
        <v>48</v>
      </c>
      <c r="H9" s="24" t="s">
        <v>88</v>
      </c>
      <c r="I9" s="11" t="s">
        <v>66</v>
      </c>
      <c r="J9" s="9" t="s">
        <v>81</v>
      </c>
      <c r="K9" s="12">
        <v>45404</v>
      </c>
      <c r="L9" s="4"/>
      <c r="M9" s="5" t="s">
        <v>98</v>
      </c>
      <c r="O9" s="15"/>
      <c r="P9" s="15"/>
      <c r="Q9" s="15"/>
      <c r="R9" s="15"/>
      <c r="S9" s="15"/>
      <c r="T9" s="15"/>
      <c r="U9" s="15"/>
      <c r="V9" s="15"/>
      <c r="W9" s="15"/>
      <c r="X9" s="15"/>
      <c r="Y9" s="15"/>
    </row>
    <row r="10" spans="1:45" ht="70.5" thickBot="1" x14ac:dyDescent="0.35">
      <c r="A10" s="19" t="s">
        <v>99</v>
      </c>
      <c r="B10" s="6"/>
      <c r="C10" s="23" t="s">
        <v>100</v>
      </c>
      <c r="D10" s="9" t="s">
        <v>23</v>
      </c>
      <c r="E10" s="10">
        <v>45142</v>
      </c>
      <c r="F10" s="10" t="s">
        <v>74</v>
      </c>
      <c r="G10" s="9" t="s">
        <v>48</v>
      </c>
      <c r="H10" s="9" t="s">
        <v>30</v>
      </c>
      <c r="I10" s="10" t="s">
        <v>66</v>
      </c>
      <c r="J10" s="9" t="s">
        <v>76</v>
      </c>
      <c r="K10" s="10">
        <v>45434</v>
      </c>
      <c r="L10" s="9" t="s">
        <v>23</v>
      </c>
      <c r="M10" s="5" t="s">
        <v>101</v>
      </c>
      <c r="N10" s="1"/>
    </row>
    <row r="11" spans="1:45" ht="126.5" thickBot="1" x14ac:dyDescent="0.35">
      <c r="A11" s="19" t="s">
        <v>102</v>
      </c>
      <c r="B11" s="24"/>
      <c r="C11" s="21" t="s">
        <v>103</v>
      </c>
      <c r="D11" s="7" t="s">
        <v>104</v>
      </c>
      <c r="E11" s="8">
        <v>45134</v>
      </c>
      <c r="F11" s="10" t="s">
        <v>74</v>
      </c>
      <c r="G11" s="4" t="s">
        <v>36</v>
      </c>
      <c r="H11" s="22" t="s">
        <v>18</v>
      </c>
      <c r="I11" s="11" t="s">
        <v>66</v>
      </c>
      <c r="J11" s="9" t="s">
        <v>81</v>
      </c>
      <c r="K11" s="10" t="s">
        <v>105</v>
      </c>
      <c r="L11" s="4" t="s">
        <v>40</v>
      </c>
      <c r="M11" s="5" t="s">
        <v>106</v>
      </c>
      <c r="N11" s="1"/>
    </row>
    <row r="12" spans="1:45" s="42" customFormat="1" ht="70.5" thickBot="1" x14ac:dyDescent="0.4">
      <c r="A12" s="19" t="s">
        <v>107</v>
      </c>
      <c r="B12" s="20" t="s">
        <v>38</v>
      </c>
      <c r="C12" s="21" t="s">
        <v>108</v>
      </c>
      <c r="D12" s="7" t="s">
        <v>63</v>
      </c>
      <c r="E12" s="8">
        <v>45132</v>
      </c>
      <c r="F12" s="10" t="s">
        <v>74</v>
      </c>
      <c r="G12" s="4" t="s">
        <v>48</v>
      </c>
      <c r="H12" s="22" t="s">
        <v>30</v>
      </c>
      <c r="I12" s="11" t="s">
        <v>109</v>
      </c>
      <c r="J12" s="9" t="s">
        <v>76</v>
      </c>
      <c r="K12" s="12">
        <v>45411</v>
      </c>
      <c r="L12" s="4" t="s">
        <v>23</v>
      </c>
      <c r="M12" s="5" t="s">
        <v>110</v>
      </c>
      <c r="N12" s="14"/>
      <c r="O12" s="14"/>
      <c r="P12" s="14"/>
      <c r="Q12" s="14"/>
      <c r="R12" s="14"/>
      <c r="S12" s="14"/>
      <c r="T12" s="14"/>
      <c r="U12" s="14"/>
      <c r="V12" s="14"/>
      <c r="W12" s="14"/>
      <c r="X12" s="14"/>
      <c r="Y12" s="41"/>
    </row>
    <row r="13" spans="1:45" s="42" customFormat="1" ht="70.5" thickBot="1" x14ac:dyDescent="0.4">
      <c r="A13" s="19" t="s">
        <v>111</v>
      </c>
      <c r="B13" s="20"/>
      <c r="C13" s="21" t="s">
        <v>112</v>
      </c>
      <c r="D13" s="7" t="s">
        <v>63</v>
      </c>
      <c r="E13" s="8">
        <v>45114</v>
      </c>
      <c r="F13" s="10" t="s">
        <v>74</v>
      </c>
      <c r="G13" s="4" t="s">
        <v>48</v>
      </c>
      <c r="H13" s="22" t="s">
        <v>18</v>
      </c>
      <c r="I13" s="11" t="s">
        <v>75</v>
      </c>
      <c r="J13" s="9" t="str">
        <f>LOOKUP(I13,[3]Lookups!$A$3:$A$20,[3]Lookups!$B$3:$B$20)</f>
        <v>End of process</v>
      </c>
      <c r="K13" s="12">
        <v>45271</v>
      </c>
      <c r="L13" s="4" t="s">
        <v>16</v>
      </c>
      <c r="M13" s="5" t="s">
        <v>113</v>
      </c>
      <c r="N13" s="14"/>
      <c r="O13" s="14">
        <v>2</v>
      </c>
      <c r="P13" s="14"/>
      <c r="Q13" s="14"/>
      <c r="R13" s="14"/>
      <c r="S13" s="14"/>
      <c r="T13" s="14"/>
      <c r="U13" s="14"/>
      <c r="V13" s="14"/>
      <c r="W13" s="14"/>
      <c r="X13" s="14"/>
      <c r="Y13" s="41"/>
    </row>
    <row r="14" spans="1:45" ht="130" customHeight="1" thickBot="1" x14ac:dyDescent="0.35">
      <c r="A14" s="3" t="s">
        <v>114</v>
      </c>
      <c r="B14" s="6"/>
      <c r="C14" s="18" t="s">
        <v>115</v>
      </c>
      <c r="D14" s="7" t="s">
        <v>116</v>
      </c>
      <c r="E14" s="8">
        <v>44991</v>
      </c>
      <c r="F14" s="10" t="s">
        <v>74</v>
      </c>
      <c r="G14" s="4" t="s">
        <v>48</v>
      </c>
      <c r="H14" s="4" t="s">
        <v>41</v>
      </c>
      <c r="I14" s="11" t="s">
        <v>66</v>
      </c>
      <c r="J14" s="9" t="s">
        <v>76</v>
      </c>
      <c r="K14" s="12">
        <v>45446</v>
      </c>
      <c r="L14" s="4" t="s">
        <v>16</v>
      </c>
      <c r="M14" s="5" t="s">
        <v>117</v>
      </c>
    </row>
    <row r="15" spans="1:45" ht="124" customHeight="1" thickBot="1" x14ac:dyDescent="0.35">
      <c r="A15" s="3" t="s">
        <v>118</v>
      </c>
      <c r="B15" s="6" t="s">
        <v>119</v>
      </c>
      <c r="C15" s="18" t="s">
        <v>120</v>
      </c>
      <c r="D15" s="4" t="s">
        <v>16</v>
      </c>
      <c r="E15" s="8">
        <v>44963</v>
      </c>
      <c r="F15" s="10" t="s">
        <v>74</v>
      </c>
      <c r="G15" s="4" t="s">
        <v>36</v>
      </c>
      <c r="H15" s="4" t="s">
        <v>18</v>
      </c>
      <c r="I15" s="11" t="s">
        <v>66</v>
      </c>
      <c r="J15" s="9" t="s">
        <v>81</v>
      </c>
      <c r="K15" s="6" t="s">
        <v>121</v>
      </c>
      <c r="L15" s="4" t="s">
        <v>16</v>
      </c>
      <c r="M15" s="5" t="s">
        <v>122</v>
      </c>
    </row>
    <row r="16" spans="1:45" ht="94" customHeight="1" thickBot="1" x14ac:dyDescent="0.35">
      <c r="A16" s="3" t="s">
        <v>123</v>
      </c>
      <c r="B16" s="6" t="s">
        <v>38</v>
      </c>
      <c r="C16" s="18" t="s">
        <v>124</v>
      </c>
      <c r="D16" s="7" t="s">
        <v>125</v>
      </c>
      <c r="E16" s="8">
        <v>44991</v>
      </c>
      <c r="F16" s="10" t="s">
        <v>74</v>
      </c>
      <c r="G16" s="4" t="s">
        <v>126</v>
      </c>
      <c r="H16" s="4" t="s">
        <v>18</v>
      </c>
      <c r="I16" s="11" t="s">
        <v>109</v>
      </c>
      <c r="J16" s="11" t="s">
        <v>76</v>
      </c>
      <c r="K16" s="12">
        <v>45328</v>
      </c>
      <c r="L16" s="4" t="s">
        <v>16</v>
      </c>
      <c r="M16" s="5" t="s">
        <v>127</v>
      </c>
    </row>
    <row r="17" spans="1:17" ht="94" customHeight="1" thickBot="1" x14ac:dyDescent="0.35">
      <c r="A17" s="3" t="s">
        <v>123</v>
      </c>
      <c r="B17" s="6" t="s">
        <v>119</v>
      </c>
      <c r="C17" s="18" t="s">
        <v>128</v>
      </c>
      <c r="D17" s="7" t="s">
        <v>129</v>
      </c>
      <c r="E17" s="8">
        <v>44873</v>
      </c>
      <c r="F17" s="10" t="s">
        <v>74</v>
      </c>
      <c r="G17" s="4" t="s">
        <v>48</v>
      </c>
      <c r="H17" s="4" t="s">
        <v>18</v>
      </c>
      <c r="I17" s="11" t="s">
        <v>109</v>
      </c>
      <c r="J17" s="11" t="s">
        <v>76</v>
      </c>
      <c r="K17" s="12">
        <v>45328</v>
      </c>
      <c r="L17" s="4" t="s">
        <v>16</v>
      </c>
      <c r="M17" s="5" t="s">
        <v>130</v>
      </c>
    </row>
    <row r="18" spans="1:17" ht="126.5" thickBot="1" x14ac:dyDescent="0.35">
      <c r="A18" s="3" t="s">
        <v>131</v>
      </c>
      <c r="B18" s="6"/>
      <c r="C18" s="18" t="s">
        <v>132</v>
      </c>
      <c r="D18" s="7" t="s">
        <v>133</v>
      </c>
      <c r="E18" s="8">
        <v>44844</v>
      </c>
      <c r="F18" s="10" t="s">
        <v>74</v>
      </c>
      <c r="G18" s="4" t="s">
        <v>60</v>
      </c>
      <c r="H18" s="11" t="s">
        <v>18</v>
      </c>
      <c r="I18" s="9" t="s">
        <v>66</v>
      </c>
      <c r="J18" s="12" t="s">
        <v>76</v>
      </c>
      <c r="K18" s="8">
        <v>45275</v>
      </c>
      <c r="L18" s="4" t="s">
        <v>16</v>
      </c>
      <c r="M18" s="5" t="s">
        <v>134</v>
      </c>
      <c r="O18" s="43">
        <v>45092</v>
      </c>
      <c r="P18" s="43">
        <v>45113</v>
      </c>
      <c r="Q18" s="43">
        <v>44700</v>
      </c>
    </row>
    <row r="19" spans="1:17" ht="130.4" customHeight="1" thickBot="1" x14ac:dyDescent="0.35">
      <c r="A19" s="3" t="s">
        <v>135</v>
      </c>
      <c r="B19" s="6"/>
      <c r="C19" s="18" t="s">
        <v>136</v>
      </c>
      <c r="D19" s="7" t="s">
        <v>137</v>
      </c>
      <c r="E19" s="8">
        <v>44781</v>
      </c>
      <c r="F19" s="10" t="s">
        <v>74</v>
      </c>
      <c r="G19" s="4" t="s">
        <v>36</v>
      </c>
      <c r="H19" s="4" t="s">
        <v>18</v>
      </c>
      <c r="I19" s="11" t="s">
        <v>66</v>
      </c>
      <c r="J19" s="9" t="s">
        <v>81</v>
      </c>
      <c r="K19" s="12">
        <v>45346</v>
      </c>
      <c r="L19" s="4" t="s">
        <v>138</v>
      </c>
      <c r="M19" s="5" t="s">
        <v>139</v>
      </c>
    </row>
    <row r="20" spans="1:17" s="17" customFormat="1" ht="119.5" customHeight="1" x14ac:dyDescent="0.35">
      <c r="A20" s="3" t="s">
        <v>140</v>
      </c>
      <c r="B20" s="6" t="s">
        <v>38</v>
      </c>
      <c r="C20" s="18" t="s">
        <v>141</v>
      </c>
      <c r="D20" s="7" t="s">
        <v>63</v>
      </c>
      <c r="E20" s="8">
        <v>44735</v>
      </c>
      <c r="F20" s="10" t="s">
        <v>74</v>
      </c>
      <c r="G20" s="4" t="s">
        <v>36</v>
      </c>
      <c r="H20" s="4" t="s">
        <v>18</v>
      </c>
      <c r="I20" s="11" t="s">
        <v>66</v>
      </c>
      <c r="J20" s="9" t="s">
        <v>81</v>
      </c>
      <c r="K20" s="12">
        <v>45346</v>
      </c>
      <c r="L20" s="4" t="s">
        <v>80</v>
      </c>
      <c r="M20" s="5" t="s">
        <v>142</v>
      </c>
    </row>
  </sheetData>
  <mergeCells count="2">
    <mergeCell ref="A1:C1"/>
    <mergeCell ref="A2:B2"/>
  </mergeCells>
  <conditionalFormatting sqref="E11:E20">
    <cfRule type="cellIs" dxfId="15" priority="1" stopIfTrue="1" operator="equal">
      <formula>"Closed"</formula>
    </cfRule>
    <cfRule type="cellIs" dxfId="14" priority="2" stopIfTrue="1" operator="equal">
      <formula>"Live"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EA5B6-1AF3-434C-A14A-75DFD3F27DA0}">
  <dimension ref="A1:M1048558"/>
  <sheetViews>
    <sheetView topLeftCell="D1" zoomScale="67" zoomScaleNormal="90" workbookViewId="0">
      <pane ySplit="2" topLeftCell="A5" activePane="bottomLeft" state="frozen"/>
      <selection pane="bottomLeft" activeCell="M5" sqref="M5"/>
    </sheetView>
  </sheetViews>
  <sheetFormatPr defaultColWidth="8.81640625" defaultRowHeight="14" outlineLevelCol="2" x14ac:dyDescent="0.3"/>
  <cols>
    <col min="1" max="1" width="8.81640625" style="65"/>
    <col min="2" max="2" width="5.1796875" style="65" bestFit="1" customWidth="1"/>
    <col min="3" max="3" width="30.453125" style="65" customWidth="1"/>
    <col min="4" max="4" width="14.453125" style="65" customWidth="1" outlineLevel="1"/>
    <col min="5" max="5" width="12.81640625" style="65" customWidth="1" outlineLevel="1"/>
    <col min="6" max="6" width="17.26953125" style="65" customWidth="1" outlineLevel="2"/>
    <col min="7" max="7" width="15" style="65" customWidth="1"/>
    <col min="8" max="8" width="12.54296875" style="65" customWidth="1"/>
    <col min="9" max="9" width="11.81640625" style="65" customWidth="1"/>
    <col min="10" max="10" width="15.1796875" style="65" customWidth="1"/>
    <col min="11" max="11" width="17" style="65" customWidth="1"/>
    <col min="12" max="12" width="14.54296875" style="65" customWidth="1"/>
    <col min="13" max="13" width="113" style="65" customWidth="1"/>
    <col min="14" max="16384" width="8.81640625" style="65"/>
  </cols>
  <sheetData>
    <row r="1" spans="1:13" ht="29.5" customHeight="1" thickBot="1" x14ac:dyDescent="0.35">
      <c r="A1" s="254" t="s">
        <v>293</v>
      </c>
      <c r="B1" s="254"/>
      <c r="C1" s="254"/>
    </row>
    <row r="2" spans="1:13" ht="28" x14ac:dyDescent="0.3">
      <c r="A2" s="155" t="s">
        <v>1</v>
      </c>
      <c r="B2" s="156"/>
      <c r="C2" s="156" t="s">
        <v>2</v>
      </c>
      <c r="D2" s="156" t="s">
        <v>3</v>
      </c>
      <c r="E2" s="156" t="s">
        <v>4</v>
      </c>
      <c r="F2" s="156" t="s">
        <v>143</v>
      </c>
      <c r="G2" s="156" t="s">
        <v>144</v>
      </c>
      <c r="H2" s="157" t="s">
        <v>145</v>
      </c>
      <c r="I2" s="156" t="s">
        <v>146</v>
      </c>
      <c r="J2" s="156" t="s">
        <v>147</v>
      </c>
      <c r="K2" s="156" t="s">
        <v>148</v>
      </c>
      <c r="L2" s="156" t="s">
        <v>145</v>
      </c>
      <c r="M2" s="158" t="s">
        <v>149</v>
      </c>
    </row>
    <row r="3" spans="1:13" ht="169.5" customHeight="1" x14ac:dyDescent="0.3">
      <c r="A3" s="68" t="s">
        <v>150</v>
      </c>
      <c r="B3" s="53"/>
      <c r="C3" s="53" t="s">
        <v>151</v>
      </c>
      <c r="D3" s="53" t="s">
        <v>23</v>
      </c>
      <c r="E3" s="54">
        <v>45450</v>
      </c>
      <c r="F3" s="252" t="s">
        <v>307</v>
      </c>
      <c r="G3" s="251" t="s">
        <v>306</v>
      </c>
      <c r="H3" s="249">
        <v>45672</v>
      </c>
      <c r="I3" s="53" t="s">
        <v>70</v>
      </c>
      <c r="J3" s="53" t="s">
        <v>70</v>
      </c>
      <c r="K3" s="53" t="s">
        <v>70</v>
      </c>
      <c r="L3" s="53" t="s">
        <v>70</v>
      </c>
      <c r="M3" s="55" t="s">
        <v>312</v>
      </c>
    </row>
    <row r="4" spans="1:13" ht="331" customHeight="1" x14ac:dyDescent="0.3">
      <c r="A4" s="160" t="s">
        <v>99</v>
      </c>
      <c r="B4" s="159"/>
      <c r="C4" s="159" t="s">
        <v>100</v>
      </c>
      <c r="D4" s="161" t="s">
        <v>23</v>
      </c>
      <c r="E4" s="162">
        <v>45142</v>
      </c>
      <c r="F4" s="159" t="s">
        <v>66</v>
      </c>
      <c r="G4" s="163" t="s">
        <v>306</v>
      </c>
      <c r="H4" s="246">
        <v>45434</v>
      </c>
      <c r="I4" s="53" t="s">
        <v>70</v>
      </c>
      <c r="J4" s="53" t="s">
        <v>70</v>
      </c>
      <c r="K4" s="53" t="s">
        <v>70</v>
      </c>
      <c r="L4" s="53" t="s">
        <v>70</v>
      </c>
      <c r="M4" s="55" t="s">
        <v>313</v>
      </c>
    </row>
    <row r="5" spans="1:13" s="64" customFormat="1" ht="287" customHeight="1" x14ac:dyDescent="0.3">
      <c r="A5" s="165" t="s">
        <v>153</v>
      </c>
      <c r="B5" s="166"/>
      <c r="C5" s="167" t="s">
        <v>154</v>
      </c>
      <c r="D5" s="168" t="s">
        <v>59</v>
      </c>
      <c r="E5" s="169">
        <v>45022</v>
      </c>
      <c r="F5" s="168" t="s">
        <v>19</v>
      </c>
      <c r="G5" s="166" t="s">
        <v>20</v>
      </c>
      <c r="H5" s="245">
        <v>45736</v>
      </c>
      <c r="I5" s="170" t="s">
        <v>155</v>
      </c>
      <c r="J5" s="168" t="s">
        <v>19</v>
      </c>
      <c r="K5" s="166" t="s">
        <v>20</v>
      </c>
      <c r="L5" s="169" t="s">
        <v>70</v>
      </c>
      <c r="M5" s="171" t="s">
        <v>314</v>
      </c>
    </row>
    <row r="1048558" spans="10:10" x14ac:dyDescent="0.3">
      <c r="J1048558" s="172"/>
    </row>
  </sheetData>
  <mergeCells count="1">
    <mergeCell ref="A1:C1"/>
  </mergeCells>
  <phoneticPr fontId="3" type="noConversion"/>
  <conditionalFormatting sqref="E5">
    <cfRule type="cellIs" dxfId="13" priority="9" stopIfTrue="1" operator="equal">
      <formula>"Closed"</formula>
    </cfRule>
    <cfRule type="cellIs" dxfId="12" priority="10" stopIfTrue="1" operator="equal">
      <formula>"Live"</formula>
    </cfRule>
  </conditionalFormatting>
  <conditionalFormatting sqref="E4:F4">
    <cfRule type="cellIs" dxfId="11" priority="3" stopIfTrue="1" operator="equal">
      <formula>"Closed"</formula>
    </cfRule>
    <cfRule type="cellIs" dxfId="10" priority="4" stopIfTrue="1" operator="equal">
      <formula>"Live"</formula>
    </cfRule>
  </conditionalFormatting>
  <conditionalFormatting sqref="F3">
    <cfRule type="cellIs" dxfId="9" priority="1" stopIfTrue="1" operator="equal">
      <formula>"Closed"</formula>
    </cfRule>
    <cfRule type="cellIs" dxfId="8" priority="2" stopIfTrue="1" operator="equal">
      <formula>"Live"</formula>
    </cfRule>
  </conditionalFormatting>
  <conditionalFormatting sqref="J1048558">
    <cfRule type="expression" dxfId="7" priority="77">
      <formula>$R1048558="Yes"</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817F3-4579-43BA-B67A-DADC47756654}">
  <dimension ref="A1:V7"/>
  <sheetViews>
    <sheetView zoomScale="67" workbookViewId="0">
      <selection activeCell="C3" sqref="C3"/>
    </sheetView>
  </sheetViews>
  <sheetFormatPr defaultColWidth="8.81640625" defaultRowHeight="14" outlineLevelCol="2" x14ac:dyDescent="0.3"/>
  <cols>
    <col min="1" max="1" width="8.81640625" style="65"/>
    <col min="2" max="2" width="3.453125" style="139" customWidth="1"/>
    <col min="3" max="3" width="33.1796875" style="65" customWidth="1"/>
    <col min="4" max="4" width="18.54296875" style="65" customWidth="1" outlineLevel="1"/>
    <col min="5" max="5" width="12.81640625" style="65" customWidth="1" outlineLevel="1"/>
    <col min="6" max="6" width="11.453125" style="65" customWidth="1" outlineLevel="2"/>
    <col min="7" max="7" width="13.1796875" style="65" customWidth="1" outlineLevel="2"/>
    <col min="8" max="8" width="23.1796875" style="65" customWidth="1"/>
    <col min="9" max="9" width="19.1796875" style="65" bestFit="1" customWidth="1"/>
    <col min="10" max="10" width="15.453125" style="65" customWidth="1"/>
    <col min="11" max="11" width="86.1796875" style="65" customWidth="1"/>
    <col min="12" max="16384" width="8.81640625" style="65"/>
  </cols>
  <sheetData>
    <row r="1" spans="1:22" s="173" customFormat="1" ht="14.5" customHeight="1" thickBot="1" x14ac:dyDescent="0.35">
      <c r="A1" s="254" t="s">
        <v>293</v>
      </c>
      <c r="B1" s="254"/>
      <c r="C1" s="254"/>
    </row>
    <row r="2" spans="1:22" ht="28" x14ac:dyDescent="0.3">
      <c r="A2" s="155" t="s">
        <v>1</v>
      </c>
      <c r="B2" s="158"/>
      <c r="C2" s="155" t="s">
        <v>2</v>
      </c>
      <c r="D2" s="174" t="s">
        <v>3</v>
      </c>
      <c r="E2" s="174" t="s">
        <v>4</v>
      </c>
      <c r="F2" s="175" t="s">
        <v>6</v>
      </c>
      <c r="G2" s="175" t="s">
        <v>7</v>
      </c>
      <c r="H2" s="176" t="s">
        <v>8</v>
      </c>
      <c r="I2" s="176" t="s">
        <v>9</v>
      </c>
      <c r="J2" s="157" t="s">
        <v>10</v>
      </c>
      <c r="K2" s="156" t="s">
        <v>149</v>
      </c>
    </row>
    <row r="3" spans="1:22" ht="196" x14ac:dyDescent="0.3">
      <c r="A3" s="234" t="s">
        <v>13</v>
      </c>
      <c r="B3" s="113" t="s">
        <v>14</v>
      </c>
      <c r="C3" s="113" t="s">
        <v>15</v>
      </c>
      <c r="D3" s="113" t="s">
        <v>16</v>
      </c>
      <c r="E3" s="212">
        <v>45636</v>
      </c>
      <c r="F3" s="113" t="s">
        <v>17</v>
      </c>
      <c r="G3" s="230" t="s">
        <v>18</v>
      </c>
      <c r="H3" s="231" t="s">
        <v>19</v>
      </c>
      <c r="I3" s="232" t="s">
        <v>20</v>
      </c>
      <c r="J3" s="233">
        <v>46100</v>
      </c>
      <c r="K3" s="204" t="s">
        <v>294</v>
      </c>
    </row>
    <row r="4" spans="1:22" ht="84" x14ac:dyDescent="0.3">
      <c r="A4" s="228" t="s">
        <v>28</v>
      </c>
      <c r="B4" s="229" t="s">
        <v>14</v>
      </c>
      <c r="C4" s="79" t="s">
        <v>29</v>
      </c>
      <c r="D4" s="113" t="s">
        <v>23</v>
      </c>
      <c r="E4" s="212">
        <v>45632</v>
      </c>
      <c r="F4" s="113" t="s">
        <v>17</v>
      </c>
      <c r="G4" s="230" t="s">
        <v>30</v>
      </c>
      <c r="H4" s="231" t="s">
        <v>19</v>
      </c>
      <c r="I4" s="232" t="s">
        <v>20</v>
      </c>
      <c r="J4" s="233">
        <v>46009</v>
      </c>
      <c r="K4" s="204" t="s">
        <v>295</v>
      </c>
    </row>
    <row r="5" spans="1:22" ht="154" x14ac:dyDescent="0.3">
      <c r="A5" s="234" t="s">
        <v>31</v>
      </c>
      <c r="B5" s="113" t="s">
        <v>14</v>
      </c>
      <c r="C5" s="197" t="s">
        <v>156</v>
      </c>
      <c r="D5" s="236" t="s">
        <v>23</v>
      </c>
      <c r="E5" s="237">
        <v>45604</v>
      </c>
      <c r="F5" s="238" t="s">
        <v>17</v>
      </c>
      <c r="G5" s="239" t="s">
        <v>30</v>
      </c>
      <c r="H5" s="238" t="s">
        <v>19</v>
      </c>
      <c r="I5" s="240" t="s">
        <v>27</v>
      </c>
      <c r="J5" s="80">
        <v>45827</v>
      </c>
      <c r="K5" s="204" t="s">
        <v>296</v>
      </c>
    </row>
    <row r="6" spans="1:22" ht="126" x14ac:dyDescent="0.3">
      <c r="A6" s="177" t="s">
        <v>157</v>
      </c>
      <c r="B6" s="53" t="s">
        <v>14</v>
      </c>
      <c r="C6" s="55" t="s">
        <v>158</v>
      </c>
      <c r="D6" s="55" t="s">
        <v>51</v>
      </c>
      <c r="E6" s="172">
        <v>45436</v>
      </c>
      <c r="F6" s="164" t="s">
        <v>17</v>
      </c>
      <c r="G6" s="164" t="s">
        <v>18</v>
      </c>
      <c r="H6" s="178" t="s">
        <v>159</v>
      </c>
      <c r="I6" s="53" t="s">
        <v>20</v>
      </c>
      <c r="J6" s="179">
        <v>45855</v>
      </c>
      <c r="K6" s="55" t="s">
        <v>160</v>
      </c>
    </row>
    <row r="7" spans="1:22" s="108" customFormat="1" ht="220" customHeight="1" x14ac:dyDescent="0.35">
      <c r="A7" s="180" t="s">
        <v>161</v>
      </c>
      <c r="B7" s="178" t="s">
        <v>14</v>
      </c>
      <c r="C7" s="181" t="s">
        <v>162</v>
      </c>
      <c r="D7" s="181" t="s">
        <v>23</v>
      </c>
      <c r="E7" s="172">
        <v>45055</v>
      </c>
      <c r="F7" s="178" t="s">
        <v>17</v>
      </c>
      <c r="G7" s="178" t="s">
        <v>163</v>
      </c>
      <c r="H7" s="178" t="s">
        <v>159</v>
      </c>
      <c r="I7" s="53" t="s">
        <v>20</v>
      </c>
      <c r="J7" s="179">
        <v>45736</v>
      </c>
      <c r="K7" s="182" t="s">
        <v>308</v>
      </c>
      <c r="L7" s="65"/>
      <c r="M7" s="65"/>
      <c r="N7" s="65"/>
      <c r="O7" s="65"/>
      <c r="P7" s="65"/>
      <c r="Q7" s="65"/>
      <c r="R7" s="65"/>
      <c r="S7" s="65"/>
      <c r="T7" s="65"/>
      <c r="U7" s="65"/>
      <c r="V7" s="107"/>
    </row>
  </sheetData>
  <mergeCells count="1">
    <mergeCell ref="A1:C1"/>
  </mergeCells>
  <conditionalFormatting sqref="E6:E7">
    <cfRule type="cellIs" dxfId="6" priority="33" stopIfTrue="1" operator="equal">
      <formula>"Closed"</formula>
    </cfRule>
    <cfRule type="cellIs" dxfId="5" priority="34" stopIfTrue="1" operator="equal">
      <formula>"Live"</formula>
    </cfRule>
  </conditionalFormatting>
  <conditionalFormatting sqref="J6:J7">
    <cfRule type="expression" dxfId="4" priority="37">
      <formula>$U6="Yes"</formula>
    </cfRule>
  </conditionalFormatting>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B2C2-AC0C-46DE-840E-EBA1D46FDE5B}">
  <dimension ref="A1:V14"/>
  <sheetViews>
    <sheetView zoomScale="62" workbookViewId="0">
      <pane ySplit="3" topLeftCell="A4" activePane="bottomLeft" state="frozen"/>
      <selection pane="bottomLeft" activeCell="F9" sqref="F9"/>
    </sheetView>
  </sheetViews>
  <sheetFormatPr defaultColWidth="8.81640625" defaultRowHeight="15.5" outlineLevelCol="1" x14ac:dyDescent="0.35"/>
  <cols>
    <col min="1" max="1" width="11.1796875" style="139" customWidth="1"/>
    <col min="2" max="2" width="5.54296875" style="115" customWidth="1"/>
    <col min="3" max="3" width="31.54296875" style="146" customWidth="1"/>
    <col min="4" max="4" width="15.26953125" style="115" bestFit="1" customWidth="1" outlineLevel="1"/>
    <col min="5" max="5" width="15.54296875" style="115" customWidth="1"/>
    <col min="6" max="6" width="73.1796875" style="100" customWidth="1"/>
    <col min="7" max="7" width="19.7265625" style="149" bestFit="1" customWidth="1"/>
    <col min="8" max="8" width="18.453125" style="115" customWidth="1"/>
    <col min="9" max="9" width="16.7265625" style="115" bestFit="1" customWidth="1"/>
    <col min="10" max="10" width="22.7265625" style="115" bestFit="1" customWidth="1"/>
    <col min="11" max="11" width="73.1796875" style="100" customWidth="1"/>
    <col min="12" max="16384" width="8.81640625" style="65"/>
  </cols>
  <sheetData>
    <row r="1" spans="1:22" s="141" customFormat="1" ht="23.5" customHeight="1" x14ac:dyDescent="0.35">
      <c r="A1" s="258" t="s">
        <v>164</v>
      </c>
      <c r="B1" s="258"/>
      <c r="C1" s="258"/>
      <c r="D1" s="143"/>
      <c r="E1" s="130"/>
      <c r="F1" s="130"/>
      <c r="G1" s="60"/>
      <c r="H1" s="60"/>
      <c r="I1" s="60"/>
      <c r="J1" s="60"/>
      <c r="K1" s="130"/>
    </row>
    <row r="2" spans="1:22" s="141" customFormat="1" ht="23.5" customHeight="1" thickBot="1" x14ac:dyDescent="0.4">
      <c r="A2" s="254" t="s">
        <v>0</v>
      </c>
      <c r="B2" s="254"/>
      <c r="C2" s="254"/>
      <c r="D2" s="143"/>
      <c r="E2" s="130"/>
      <c r="F2" s="130"/>
      <c r="G2" s="60"/>
      <c r="H2" s="60"/>
      <c r="I2" s="60"/>
      <c r="J2" s="60"/>
      <c r="K2" s="130"/>
    </row>
    <row r="3" spans="1:22" ht="46.5" x14ac:dyDescent="0.3">
      <c r="A3" s="259" t="s">
        <v>1</v>
      </c>
      <c r="B3" s="260"/>
      <c r="C3" s="145" t="s">
        <v>2</v>
      </c>
      <c r="D3" s="61" t="s">
        <v>3</v>
      </c>
      <c r="E3" s="62" t="s">
        <v>165</v>
      </c>
      <c r="F3" s="62" t="s">
        <v>166</v>
      </c>
      <c r="G3" s="62" t="s">
        <v>167</v>
      </c>
      <c r="H3" s="62" t="s">
        <v>168</v>
      </c>
      <c r="I3" s="62" t="s">
        <v>169</v>
      </c>
      <c r="J3" s="62" t="s">
        <v>170</v>
      </c>
      <c r="K3" s="63" t="s">
        <v>171</v>
      </c>
      <c r="L3" s="64"/>
      <c r="M3" s="64"/>
      <c r="N3" s="64"/>
      <c r="O3" s="64"/>
      <c r="P3" s="64"/>
      <c r="Q3" s="64"/>
      <c r="R3" s="64"/>
      <c r="S3" s="64"/>
      <c r="T3" s="64"/>
      <c r="U3" s="64"/>
      <c r="V3" s="64"/>
    </row>
    <row r="4" spans="1:22" ht="28" x14ac:dyDescent="0.3">
      <c r="A4" s="150" t="s">
        <v>21</v>
      </c>
      <c r="B4" s="183"/>
      <c r="C4" s="53" t="s">
        <v>22</v>
      </c>
      <c r="D4" s="53" t="s">
        <v>23</v>
      </c>
      <c r="E4" s="58" t="s">
        <v>70</v>
      </c>
      <c r="F4" s="57" t="s">
        <v>70</v>
      </c>
      <c r="G4" s="58" t="s">
        <v>70</v>
      </c>
      <c r="H4" s="58" t="s">
        <v>70</v>
      </c>
      <c r="I4" s="58" t="s">
        <v>70</v>
      </c>
      <c r="J4" s="58" t="s">
        <v>70</v>
      </c>
      <c r="K4" s="58"/>
      <c r="L4" s="64"/>
      <c r="M4" s="64"/>
      <c r="N4" s="64"/>
      <c r="O4" s="64"/>
      <c r="P4" s="64"/>
      <c r="Q4" s="64"/>
      <c r="R4" s="64"/>
      <c r="S4" s="64"/>
      <c r="T4" s="64"/>
      <c r="U4" s="64"/>
      <c r="V4" s="64"/>
    </row>
    <row r="5" spans="1:22" ht="77.5" x14ac:dyDescent="0.35">
      <c r="A5" s="150" t="s">
        <v>33</v>
      </c>
      <c r="B5" s="151"/>
      <c r="C5" s="57" t="s">
        <v>34</v>
      </c>
      <c r="D5" s="58" t="s">
        <v>35</v>
      </c>
      <c r="E5" s="58" t="s">
        <v>70</v>
      </c>
      <c r="F5" s="57" t="s">
        <v>70</v>
      </c>
      <c r="G5" s="58" t="s">
        <v>70</v>
      </c>
      <c r="H5" s="58" t="s">
        <v>70</v>
      </c>
      <c r="I5" s="58" t="s">
        <v>70</v>
      </c>
      <c r="J5" s="58" t="s">
        <v>70</v>
      </c>
      <c r="K5" s="58"/>
      <c r="L5" s="64"/>
      <c r="M5" s="64"/>
      <c r="N5" s="64"/>
      <c r="O5" s="64"/>
      <c r="P5" s="64"/>
      <c r="Q5" s="64"/>
      <c r="R5" s="64"/>
      <c r="S5" s="64"/>
      <c r="T5" s="64"/>
      <c r="U5" s="64"/>
      <c r="V5" s="64"/>
    </row>
    <row r="6" spans="1:22" s="185" customFormat="1" ht="207" customHeight="1" x14ac:dyDescent="0.35">
      <c r="A6" s="150" t="s">
        <v>37</v>
      </c>
      <c r="B6" s="58" t="s">
        <v>38</v>
      </c>
      <c r="C6" s="57" t="s">
        <v>39</v>
      </c>
      <c r="D6" s="58" t="s">
        <v>40</v>
      </c>
      <c r="E6" s="58" t="s">
        <v>70</v>
      </c>
      <c r="F6" s="57" t="s">
        <v>172</v>
      </c>
      <c r="G6" s="58" t="s">
        <v>70</v>
      </c>
      <c r="H6" s="58" t="s">
        <v>70</v>
      </c>
      <c r="I6" s="58" t="s">
        <v>70</v>
      </c>
      <c r="J6" s="58" t="s">
        <v>70</v>
      </c>
      <c r="K6" s="57"/>
      <c r="L6" s="184"/>
      <c r="M6" s="184"/>
      <c r="N6" s="184"/>
      <c r="O6" s="184"/>
      <c r="P6" s="184"/>
      <c r="Q6" s="184"/>
      <c r="R6" s="184"/>
      <c r="S6" s="184"/>
      <c r="T6" s="184"/>
      <c r="U6" s="184"/>
      <c r="V6" s="184"/>
    </row>
    <row r="7" spans="1:22" ht="124" x14ac:dyDescent="0.3">
      <c r="A7" s="56" t="s">
        <v>45</v>
      </c>
      <c r="B7" s="152"/>
      <c r="C7" s="57" t="s">
        <v>46</v>
      </c>
      <c r="D7" s="58" t="s">
        <v>47</v>
      </c>
      <c r="E7" s="67">
        <v>45638</v>
      </c>
      <c r="F7" s="57" t="s">
        <v>173</v>
      </c>
      <c r="G7" s="58" t="s">
        <v>70</v>
      </c>
      <c r="H7" s="58" t="s">
        <v>70</v>
      </c>
      <c r="I7" s="58" t="s">
        <v>70</v>
      </c>
      <c r="J7" s="58" t="s">
        <v>70</v>
      </c>
      <c r="K7" s="58"/>
      <c r="L7" s="64"/>
      <c r="M7" s="64"/>
      <c r="N7" s="64"/>
      <c r="O7" s="64"/>
      <c r="P7" s="64"/>
      <c r="Q7" s="64"/>
      <c r="R7" s="64"/>
      <c r="S7" s="64"/>
      <c r="T7" s="64"/>
      <c r="U7" s="64"/>
      <c r="V7" s="64"/>
    </row>
    <row r="8" spans="1:22" ht="93" x14ac:dyDescent="0.3">
      <c r="A8" s="56" t="s">
        <v>49</v>
      </c>
      <c r="B8" s="186"/>
      <c r="C8" s="57" t="s">
        <v>50</v>
      </c>
      <c r="D8" s="58" t="s">
        <v>51</v>
      </c>
      <c r="E8" s="58" t="s">
        <v>70</v>
      </c>
      <c r="F8" s="57" t="s">
        <v>174</v>
      </c>
      <c r="G8" s="58" t="s">
        <v>70</v>
      </c>
      <c r="H8" s="58" t="s">
        <v>70</v>
      </c>
      <c r="I8" s="58" t="s">
        <v>70</v>
      </c>
      <c r="J8" s="58" t="s">
        <v>70</v>
      </c>
      <c r="K8" s="58"/>
      <c r="L8" s="64"/>
      <c r="M8" s="64"/>
      <c r="N8" s="64"/>
      <c r="O8" s="64"/>
      <c r="P8" s="64"/>
      <c r="Q8" s="64"/>
      <c r="R8" s="64"/>
      <c r="S8" s="64"/>
      <c r="T8" s="64"/>
      <c r="U8" s="64"/>
      <c r="V8" s="64"/>
    </row>
    <row r="9" spans="1:22" ht="210" x14ac:dyDescent="0.3">
      <c r="A9" s="56" t="s">
        <v>52</v>
      </c>
      <c r="B9" s="187"/>
      <c r="C9" s="57" t="s">
        <v>53</v>
      </c>
      <c r="D9" s="58" t="s">
        <v>23</v>
      </c>
      <c r="E9" s="58" t="s">
        <v>70</v>
      </c>
      <c r="F9" s="55" t="s">
        <v>297</v>
      </c>
      <c r="G9" s="58" t="s">
        <v>70</v>
      </c>
      <c r="H9" s="58" t="s">
        <v>70</v>
      </c>
      <c r="I9" s="58" t="s">
        <v>70</v>
      </c>
      <c r="J9" s="58" t="s">
        <v>70</v>
      </c>
      <c r="K9" s="58"/>
      <c r="L9" s="64"/>
      <c r="M9" s="64"/>
      <c r="N9" s="64"/>
      <c r="O9" s="64"/>
      <c r="P9" s="64"/>
      <c r="Q9" s="64"/>
      <c r="R9" s="64"/>
      <c r="S9" s="64"/>
      <c r="T9" s="64"/>
      <c r="U9" s="64"/>
      <c r="V9" s="64"/>
    </row>
    <row r="10" spans="1:22" ht="84" x14ac:dyDescent="0.3">
      <c r="A10" s="188" t="s">
        <v>54</v>
      </c>
      <c r="B10" s="58"/>
      <c r="C10" s="57" t="s">
        <v>55</v>
      </c>
      <c r="D10" s="58" t="s">
        <v>56</v>
      </c>
      <c r="E10" s="58" t="s">
        <v>70</v>
      </c>
      <c r="F10" s="55" t="s">
        <v>175</v>
      </c>
      <c r="G10" s="58" t="s">
        <v>70</v>
      </c>
      <c r="H10" s="58" t="s">
        <v>70</v>
      </c>
      <c r="I10" s="58" t="s">
        <v>70</v>
      </c>
      <c r="J10" s="58" t="s">
        <v>70</v>
      </c>
      <c r="K10" s="58"/>
      <c r="L10" s="64"/>
      <c r="M10" s="64"/>
      <c r="N10" s="64"/>
      <c r="O10" s="64"/>
      <c r="P10" s="64"/>
      <c r="Q10" s="64"/>
      <c r="R10" s="64"/>
      <c r="S10" s="64"/>
      <c r="T10" s="64"/>
      <c r="U10" s="64"/>
      <c r="V10" s="64"/>
    </row>
    <row r="11" spans="1:22" ht="168" x14ac:dyDescent="0.3">
      <c r="A11" s="188" t="s">
        <v>57</v>
      </c>
      <c r="B11" s="58"/>
      <c r="C11" s="57" t="s">
        <v>58</v>
      </c>
      <c r="D11" s="58" t="s">
        <v>59</v>
      </c>
      <c r="E11" s="58" t="s">
        <v>70</v>
      </c>
      <c r="F11" s="55" t="s">
        <v>176</v>
      </c>
      <c r="G11" s="58" t="s">
        <v>70</v>
      </c>
      <c r="H11" s="58" t="s">
        <v>70</v>
      </c>
      <c r="I11" s="58" t="s">
        <v>70</v>
      </c>
      <c r="J11" s="58" t="s">
        <v>70</v>
      </c>
      <c r="K11" s="58"/>
      <c r="L11" s="64"/>
      <c r="M11" s="64"/>
      <c r="N11" s="64"/>
      <c r="O11" s="64"/>
      <c r="P11" s="64"/>
      <c r="Q11" s="64"/>
      <c r="R11" s="64"/>
      <c r="S11" s="64"/>
      <c r="T11" s="64"/>
      <c r="U11" s="64"/>
      <c r="V11" s="64"/>
    </row>
    <row r="12" spans="1:22" ht="112" x14ac:dyDescent="0.3">
      <c r="A12" s="188" t="s">
        <v>150</v>
      </c>
      <c r="B12" s="58"/>
      <c r="C12" s="57" t="s">
        <v>151</v>
      </c>
      <c r="D12" s="58" t="s">
        <v>23</v>
      </c>
      <c r="E12" s="189">
        <v>45638</v>
      </c>
      <c r="F12" s="55" t="s">
        <v>177</v>
      </c>
      <c r="G12" s="58" t="s">
        <v>178</v>
      </c>
      <c r="H12" s="58" t="s">
        <v>179</v>
      </c>
      <c r="I12" s="58" t="s">
        <v>70</v>
      </c>
      <c r="J12" s="58" t="s">
        <v>70</v>
      </c>
      <c r="K12" s="58"/>
      <c r="L12" s="64"/>
      <c r="M12" s="64"/>
      <c r="N12" s="64"/>
      <c r="O12" s="64"/>
      <c r="P12" s="64"/>
      <c r="Q12" s="64"/>
      <c r="R12" s="64"/>
      <c r="S12" s="64"/>
      <c r="T12" s="64"/>
      <c r="U12" s="64"/>
      <c r="V12" s="64"/>
    </row>
    <row r="13" spans="1:22" ht="184.5" customHeight="1" x14ac:dyDescent="0.3">
      <c r="A13" s="160" t="s">
        <v>64</v>
      </c>
      <c r="B13" s="190" t="s">
        <v>38</v>
      </c>
      <c r="C13" s="159" t="s">
        <v>65</v>
      </c>
      <c r="D13" s="190" t="s">
        <v>51</v>
      </c>
      <c r="E13" s="189">
        <v>45638</v>
      </c>
      <c r="F13" s="57" t="s">
        <v>180</v>
      </c>
      <c r="G13" s="58" t="s">
        <v>70</v>
      </c>
      <c r="H13" s="58" t="s">
        <v>70</v>
      </c>
      <c r="I13" s="58" t="s">
        <v>70</v>
      </c>
      <c r="J13" s="58" t="s">
        <v>70</v>
      </c>
      <c r="K13" s="58"/>
      <c r="L13" s="64"/>
      <c r="M13" s="64"/>
      <c r="N13" s="64"/>
      <c r="O13" s="64"/>
      <c r="P13" s="64"/>
      <c r="Q13" s="64"/>
      <c r="R13" s="64"/>
      <c r="S13" s="64"/>
      <c r="T13" s="64"/>
      <c r="U13" s="64"/>
      <c r="V13" s="64"/>
    </row>
    <row r="14" spans="1:22" ht="93" x14ac:dyDescent="0.3">
      <c r="A14" s="191" t="s">
        <v>68</v>
      </c>
      <c r="B14" s="144" t="s">
        <v>38</v>
      </c>
      <c r="C14" s="192" t="s">
        <v>69</v>
      </c>
      <c r="D14" s="144" t="s">
        <v>23</v>
      </c>
      <c r="E14" s="189">
        <v>45638</v>
      </c>
      <c r="F14" s="192" t="s">
        <v>181</v>
      </c>
      <c r="G14" s="58" t="s">
        <v>70</v>
      </c>
      <c r="H14" s="58" t="s">
        <v>70</v>
      </c>
      <c r="I14" s="58" t="s">
        <v>70</v>
      </c>
      <c r="J14" s="58" t="s">
        <v>70</v>
      </c>
      <c r="K14" s="144"/>
      <c r="L14" s="64"/>
      <c r="M14" s="64"/>
      <c r="N14" s="64"/>
      <c r="O14" s="64"/>
      <c r="P14" s="64"/>
      <c r="Q14" s="64"/>
      <c r="R14" s="64"/>
      <c r="S14" s="64"/>
      <c r="T14" s="64"/>
      <c r="U14" s="64"/>
      <c r="V14" s="64"/>
    </row>
  </sheetData>
  <mergeCells count="3">
    <mergeCell ref="A1:C1"/>
    <mergeCell ref="A2:C2"/>
    <mergeCell ref="A3:B3"/>
  </mergeCells>
  <phoneticPr fontId="3"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31935-B186-456A-916D-EB1907CDBC29}">
  <dimension ref="A1:W40"/>
  <sheetViews>
    <sheetView zoomScale="60" workbookViewId="0">
      <selection activeCell="F6" sqref="F6"/>
    </sheetView>
  </sheetViews>
  <sheetFormatPr defaultColWidth="8.81640625" defaultRowHeight="15.5" outlineLevelCol="1" x14ac:dyDescent="0.35"/>
  <cols>
    <col min="1" max="1" width="11.1796875" style="139" customWidth="1"/>
    <col min="2" max="2" width="5.54296875" style="115" customWidth="1"/>
    <col min="3" max="3" width="31.54296875" style="146" customWidth="1"/>
    <col min="4" max="4" width="15.26953125" style="115" bestFit="1" customWidth="1" outlineLevel="1"/>
    <col min="5" max="5" width="15.54296875" style="115" customWidth="1"/>
    <col min="6" max="6" width="73.1796875" style="100" customWidth="1"/>
    <col min="7" max="7" width="19.7265625" style="149" bestFit="1" customWidth="1"/>
    <col min="8" max="8" width="18.453125" style="115" customWidth="1"/>
    <col min="9" max="9" width="16.7265625" style="115" bestFit="1" customWidth="1"/>
    <col min="10" max="10" width="22.7265625" style="115" bestFit="1" customWidth="1"/>
    <col min="11" max="11" width="73.1796875" style="100" customWidth="1"/>
    <col min="12" max="16384" width="8.81640625" style="65"/>
  </cols>
  <sheetData>
    <row r="1" spans="1:22" s="141" customFormat="1" ht="23.5" customHeight="1" x14ac:dyDescent="0.35">
      <c r="A1" s="258" t="s">
        <v>164</v>
      </c>
      <c r="B1" s="258"/>
      <c r="C1" s="258"/>
      <c r="D1" s="143"/>
      <c r="E1" s="130"/>
      <c r="F1" s="130"/>
      <c r="G1" s="60"/>
      <c r="H1" s="60"/>
      <c r="I1" s="60"/>
      <c r="J1" s="60"/>
      <c r="K1" s="130"/>
    </row>
    <row r="2" spans="1:22" s="141" customFormat="1" ht="23.5" customHeight="1" thickBot="1" x14ac:dyDescent="0.4">
      <c r="A2" s="254" t="s">
        <v>0</v>
      </c>
      <c r="B2" s="254"/>
      <c r="C2" s="254"/>
      <c r="D2" s="143"/>
      <c r="E2" s="130"/>
      <c r="F2" s="130"/>
      <c r="G2" s="60"/>
      <c r="H2" s="60"/>
      <c r="I2" s="60"/>
      <c r="J2" s="60"/>
      <c r="K2" s="130"/>
    </row>
    <row r="3" spans="1:22" ht="46.5" x14ac:dyDescent="0.3">
      <c r="A3" s="259" t="s">
        <v>1</v>
      </c>
      <c r="B3" s="260"/>
      <c r="C3" s="145" t="s">
        <v>2</v>
      </c>
      <c r="D3" s="61" t="s">
        <v>3</v>
      </c>
      <c r="E3" s="62" t="s">
        <v>165</v>
      </c>
      <c r="F3" s="62" t="s">
        <v>166</v>
      </c>
      <c r="G3" s="62" t="s">
        <v>167</v>
      </c>
      <c r="H3" s="62" t="s">
        <v>168</v>
      </c>
      <c r="I3" s="62" t="s">
        <v>169</v>
      </c>
      <c r="J3" s="62" t="s">
        <v>170</v>
      </c>
      <c r="K3" s="63" t="s">
        <v>171</v>
      </c>
      <c r="L3" s="64"/>
      <c r="M3" s="64"/>
      <c r="N3" s="64"/>
      <c r="O3" s="64"/>
      <c r="P3" s="64"/>
      <c r="Q3" s="64"/>
      <c r="R3" s="64"/>
      <c r="S3" s="64"/>
      <c r="T3" s="64"/>
      <c r="U3" s="64"/>
      <c r="V3" s="64"/>
    </row>
    <row r="4" spans="1:22" ht="108.5" x14ac:dyDescent="0.3">
      <c r="A4" s="211" t="s">
        <v>13</v>
      </c>
      <c r="B4" s="113" t="s">
        <v>14</v>
      </c>
      <c r="C4" s="113" t="s">
        <v>15</v>
      </c>
      <c r="D4" s="113" t="s">
        <v>16</v>
      </c>
      <c r="E4" s="242">
        <v>45694</v>
      </c>
      <c r="F4" s="243" t="s">
        <v>300</v>
      </c>
      <c r="G4" s="241" t="s">
        <v>186</v>
      </c>
      <c r="H4" s="109" t="s">
        <v>70</v>
      </c>
      <c r="I4" s="109" t="s">
        <v>70</v>
      </c>
      <c r="J4" s="109" t="s">
        <v>70</v>
      </c>
      <c r="K4" s="109"/>
      <c r="L4" s="64"/>
      <c r="M4" s="64"/>
      <c r="N4" s="64"/>
      <c r="O4" s="64"/>
      <c r="P4" s="64"/>
      <c r="Q4" s="64"/>
      <c r="R4" s="64"/>
      <c r="S4" s="64"/>
      <c r="T4" s="64"/>
      <c r="U4" s="64"/>
      <c r="V4" s="64"/>
    </row>
    <row r="5" spans="1:22" ht="42" x14ac:dyDescent="0.3">
      <c r="A5" s="211" t="s">
        <v>28</v>
      </c>
      <c r="B5" s="113" t="s">
        <v>14</v>
      </c>
      <c r="C5" s="113" t="s">
        <v>29</v>
      </c>
      <c r="D5" s="113" t="s">
        <v>23</v>
      </c>
      <c r="E5" s="242">
        <v>45694</v>
      </c>
      <c r="F5" s="243" t="s">
        <v>299</v>
      </c>
      <c r="G5" s="241" t="s">
        <v>186</v>
      </c>
      <c r="H5" s="109" t="s">
        <v>70</v>
      </c>
      <c r="I5" s="109" t="s">
        <v>70</v>
      </c>
      <c r="J5" s="109" t="s">
        <v>70</v>
      </c>
      <c r="K5" s="109"/>
      <c r="L5" s="64"/>
      <c r="M5" s="64"/>
      <c r="N5" s="64"/>
      <c r="O5" s="64"/>
      <c r="P5" s="64"/>
      <c r="Q5" s="64"/>
      <c r="R5" s="64"/>
      <c r="S5" s="64"/>
      <c r="T5" s="64"/>
      <c r="U5" s="64"/>
      <c r="V5" s="64"/>
    </row>
    <row r="6" spans="1:22" ht="46.5" x14ac:dyDescent="0.3">
      <c r="A6" s="211" t="s">
        <v>31</v>
      </c>
      <c r="B6" s="109" t="s">
        <v>14</v>
      </c>
      <c r="C6" s="102" t="s">
        <v>32</v>
      </c>
      <c r="D6" s="109" t="s">
        <v>23</v>
      </c>
      <c r="E6" s="242">
        <v>45694</v>
      </c>
      <c r="F6" s="243" t="s">
        <v>299</v>
      </c>
      <c r="G6" s="241" t="s">
        <v>186</v>
      </c>
      <c r="H6" s="109" t="s">
        <v>70</v>
      </c>
      <c r="I6" s="109" t="s">
        <v>70</v>
      </c>
      <c r="J6" s="109" t="s">
        <v>70</v>
      </c>
      <c r="K6" s="109"/>
      <c r="L6" s="64"/>
      <c r="M6" s="64"/>
      <c r="N6" s="64"/>
      <c r="O6" s="64"/>
      <c r="P6" s="64"/>
      <c r="Q6" s="64"/>
      <c r="R6" s="64"/>
      <c r="S6" s="64"/>
      <c r="T6" s="64"/>
      <c r="U6" s="64"/>
      <c r="V6" s="64"/>
    </row>
    <row r="7" spans="1:22" ht="115" customHeight="1" x14ac:dyDescent="0.3">
      <c r="A7" s="193" t="s">
        <v>182</v>
      </c>
      <c r="B7" s="194" t="s">
        <v>38</v>
      </c>
      <c r="C7" s="102" t="s">
        <v>183</v>
      </c>
      <c r="D7" s="109" t="s">
        <v>184</v>
      </c>
      <c r="E7" s="195">
        <v>45638</v>
      </c>
      <c r="F7" s="102" t="s">
        <v>185</v>
      </c>
      <c r="G7" s="109" t="s">
        <v>186</v>
      </c>
      <c r="H7" s="109" t="s">
        <v>152</v>
      </c>
      <c r="I7" s="109" t="s">
        <v>152</v>
      </c>
      <c r="J7" s="109" t="s">
        <v>152</v>
      </c>
      <c r="K7" s="109"/>
      <c r="L7" s="64"/>
      <c r="M7" s="64"/>
      <c r="N7" s="64"/>
      <c r="O7" s="64"/>
      <c r="P7" s="64"/>
      <c r="Q7" s="64"/>
      <c r="R7" s="64"/>
      <c r="S7" s="64"/>
      <c r="T7" s="64"/>
      <c r="U7" s="64"/>
      <c r="V7" s="64"/>
    </row>
    <row r="8" spans="1:22" ht="124" x14ac:dyDescent="0.3">
      <c r="A8" s="193" t="s">
        <v>42</v>
      </c>
      <c r="B8" s="194" t="s">
        <v>38</v>
      </c>
      <c r="C8" s="102" t="s">
        <v>43</v>
      </c>
      <c r="D8" s="109" t="s">
        <v>44</v>
      </c>
      <c r="E8" s="242">
        <v>45694</v>
      </c>
      <c r="F8" s="102" t="s">
        <v>298</v>
      </c>
      <c r="G8" s="241" t="s">
        <v>186</v>
      </c>
      <c r="H8" s="109" t="s">
        <v>152</v>
      </c>
      <c r="I8" s="109" t="s">
        <v>152</v>
      </c>
      <c r="J8" s="109" t="s">
        <v>152</v>
      </c>
      <c r="K8" s="109"/>
      <c r="L8" s="64"/>
      <c r="M8" s="64"/>
      <c r="N8" s="64"/>
      <c r="O8" s="64"/>
      <c r="P8" s="64"/>
      <c r="Q8" s="64"/>
      <c r="R8" s="64"/>
      <c r="S8" s="64"/>
      <c r="T8" s="64"/>
      <c r="U8" s="64"/>
      <c r="V8" s="64"/>
    </row>
    <row r="9" spans="1:22" ht="108.5" x14ac:dyDescent="0.3">
      <c r="A9" s="193" t="s">
        <v>187</v>
      </c>
      <c r="B9" s="194" t="s">
        <v>38</v>
      </c>
      <c r="C9" s="102" t="s">
        <v>188</v>
      </c>
      <c r="D9" s="109" t="s">
        <v>80</v>
      </c>
      <c r="E9" s="195">
        <v>45638</v>
      </c>
      <c r="F9" s="102" t="s">
        <v>189</v>
      </c>
      <c r="G9" s="109" t="s">
        <v>186</v>
      </c>
      <c r="H9" s="109" t="s">
        <v>152</v>
      </c>
      <c r="I9" s="109" t="s">
        <v>152</v>
      </c>
      <c r="J9" s="109" t="s">
        <v>152</v>
      </c>
      <c r="K9" s="109"/>
      <c r="L9" s="64"/>
      <c r="M9" s="64"/>
      <c r="N9" s="64"/>
      <c r="O9" s="64"/>
      <c r="P9" s="64"/>
      <c r="Q9" s="64"/>
      <c r="R9" s="64"/>
      <c r="S9" s="64"/>
      <c r="T9" s="64"/>
      <c r="U9" s="64"/>
      <c r="V9" s="64"/>
    </row>
    <row r="10" spans="1:22" ht="139.5" x14ac:dyDescent="0.3">
      <c r="A10" s="193" t="s">
        <v>190</v>
      </c>
      <c r="B10" s="196"/>
      <c r="C10" s="102" t="s">
        <v>191</v>
      </c>
      <c r="D10" s="109" t="s">
        <v>16</v>
      </c>
      <c r="E10" s="195">
        <v>45638</v>
      </c>
      <c r="F10" s="102" t="s">
        <v>192</v>
      </c>
      <c r="G10" s="109" t="s">
        <v>186</v>
      </c>
      <c r="H10" s="109" t="s">
        <v>152</v>
      </c>
      <c r="I10" s="109" t="s">
        <v>152</v>
      </c>
      <c r="J10" s="109" t="s">
        <v>152</v>
      </c>
      <c r="K10" s="109"/>
      <c r="L10" s="64"/>
      <c r="M10" s="64"/>
      <c r="N10" s="64"/>
      <c r="O10" s="64"/>
      <c r="P10" s="64"/>
      <c r="Q10" s="64"/>
      <c r="R10" s="64"/>
      <c r="S10" s="64"/>
      <c r="T10" s="64"/>
      <c r="U10" s="64"/>
      <c r="V10" s="64"/>
    </row>
    <row r="11" spans="1:22" ht="139.5" x14ac:dyDescent="0.3">
      <c r="A11" s="193" t="s">
        <v>193</v>
      </c>
      <c r="B11" s="196"/>
      <c r="C11" s="102" t="s">
        <v>194</v>
      </c>
      <c r="D11" s="109" t="s">
        <v>23</v>
      </c>
      <c r="E11" s="195">
        <v>45638</v>
      </c>
      <c r="F11" s="102" t="s">
        <v>195</v>
      </c>
      <c r="G11" s="109" t="s">
        <v>186</v>
      </c>
      <c r="H11" s="109" t="s">
        <v>152</v>
      </c>
      <c r="I11" s="109" t="s">
        <v>152</v>
      </c>
      <c r="J11" s="109" t="s">
        <v>152</v>
      </c>
      <c r="K11" s="109"/>
      <c r="L11" s="64"/>
      <c r="M11" s="64"/>
      <c r="N11" s="64"/>
      <c r="O11" s="64"/>
      <c r="P11" s="64"/>
      <c r="Q11" s="64"/>
      <c r="R11" s="64"/>
      <c r="S11" s="64"/>
      <c r="T11" s="64"/>
      <c r="U11" s="64"/>
      <c r="V11" s="64"/>
    </row>
    <row r="12" spans="1:22" ht="124" x14ac:dyDescent="0.3">
      <c r="A12" s="193" t="s">
        <v>196</v>
      </c>
      <c r="B12" s="196"/>
      <c r="C12" s="102" t="s">
        <v>197</v>
      </c>
      <c r="D12" s="109" t="s">
        <v>23</v>
      </c>
      <c r="E12" s="195">
        <v>45638</v>
      </c>
      <c r="F12" s="102" t="s">
        <v>198</v>
      </c>
      <c r="G12" s="109" t="s">
        <v>186</v>
      </c>
      <c r="H12" s="109" t="s">
        <v>152</v>
      </c>
      <c r="I12" s="109" t="s">
        <v>152</v>
      </c>
      <c r="J12" s="109" t="s">
        <v>152</v>
      </c>
      <c r="K12" s="109"/>
      <c r="L12" s="64"/>
      <c r="M12" s="64"/>
      <c r="N12" s="64"/>
      <c r="O12" s="64"/>
      <c r="P12" s="64"/>
      <c r="Q12" s="64"/>
      <c r="R12" s="64"/>
      <c r="S12" s="64"/>
      <c r="T12" s="64"/>
      <c r="U12" s="64"/>
      <c r="V12" s="64"/>
    </row>
    <row r="13" spans="1:22" ht="93" x14ac:dyDescent="0.3">
      <c r="A13" s="193" t="s">
        <v>199</v>
      </c>
      <c r="B13" s="196"/>
      <c r="C13" s="102" t="s">
        <v>200</v>
      </c>
      <c r="D13" s="109" t="s">
        <v>23</v>
      </c>
      <c r="E13" s="195">
        <v>45638</v>
      </c>
      <c r="F13" s="197" t="s">
        <v>201</v>
      </c>
      <c r="G13" s="109" t="s">
        <v>186</v>
      </c>
      <c r="H13" s="109" t="s">
        <v>152</v>
      </c>
      <c r="I13" s="109" t="s">
        <v>152</v>
      </c>
      <c r="J13" s="109" t="s">
        <v>152</v>
      </c>
      <c r="K13" s="109"/>
      <c r="L13" s="64"/>
      <c r="M13" s="64"/>
      <c r="N13" s="64"/>
      <c r="O13" s="64"/>
      <c r="P13" s="64"/>
      <c r="Q13" s="64"/>
      <c r="R13" s="64"/>
      <c r="S13" s="64"/>
      <c r="T13" s="64"/>
      <c r="U13" s="64"/>
      <c r="V13" s="64"/>
    </row>
    <row r="14" spans="1:22" ht="62" x14ac:dyDescent="0.3">
      <c r="A14" s="193" t="s">
        <v>202</v>
      </c>
      <c r="B14" s="109" t="s">
        <v>38</v>
      </c>
      <c r="C14" s="102" t="s">
        <v>203</v>
      </c>
      <c r="D14" s="109" t="s">
        <v>204</v>
      </c>
      <c r="E14" s="195">
        <v>45638</v>
      </c>
      <c r="F14" s="198" t="s">
        <v>205</v>
      </c>
      <c r="G14" s="109" t="s">
        <v>186</v>
      </c>
      <c r="H14" s="109" t="s">
        <v>152</v>
      </c>
      <c r="I14" s="109" t="s">
        <v>152</v>
      </c>
      <c r="J14" s="109" t="s">
        <v>152</v>
      </c>
      <c r="K14" s="109"/>
    </row>
    <row r="15" spans="1:22" ht="77.5" x14ac:dyDescent="0.3">
      <c r="A15" s="134" t="s">
        <v>206</v>
      </c>
      <c r="B15" s="199"/>
      <c r="C15" s="75" t="s">
        <v>207</v>
      </c>
      <c r="D15" s="74" t="s">
        <v>23</v>
      </c>
      <c r="E15" s="195">
        <v>45638</v>
      </c>
      <c r="F15" s="198" t="s">
        <v>205</v>
      </c>
      <c r="G15" s="109" t="s">
        <v>186</v>
      </c>
      <c r="H15" s="109" t="s">
        <v>152</v>
      </c>
      <c r="I15" s="109" t="s">
        <v>152</v>
      </c>
      <c r="J15" s="109" t="s">
        <v>152</v>
      </c>
      <c r="K15" s="109"/>
    </row>
    <row r="16" spans="1:22" ht="46.5" x14ac:dyDescent="0.3">
      <c r="A16" s="134" t="s">
        <v>208</v>
      </c>
      <c r="B16" s="199"/>
      <c r="C16" s="75" t="s">
        <v>209</v>
      </c>
      <c r="D16" s="74" t="s">
        <v>63</v>
      </c>
      <c r="E16" s="195">
        <v>45638</v>
      </c>
      <c r="F16" s="198" t="s">
        <v>205</v>
      </c>
      <c r="G16" s="109" t="s">
        <v>186</v>
      </c>
      <c r="H16" s="109" t="s">
        <v>152</v>
      </c>
      <c r="I16" s="109" t="s">
        <v>152</v>
      </c>
      <c r="J16" s="109" t="s">
        <v>152</v>
      </c>
      <c r="K16" s="109"/>
    </row>
    <row r="17" spans="1:23" ht="46.5" x14ac:dyDescent="0.3">
      <c r="A17" s="200" t="s">
        <v>210</v>
      </c>
      <c r="B17" s="101"/>
      <c r="C17" s="201" t="s">
        <v>211</v>
      </c>
      <c r="D17" s="202" t="s">
        <v>23</v>
      </c>
      <c r="E17" s="195">
        <v>45638</v>
      </c>
      <c r="F17" s="198" t="s">
        <v>212</v>
      </c>
      <c r="G17" s="109" t="s">
        <v>186</v>
      </c>
      <c r="H17" s="109" t="s">
        <v>152</v>
      </c>
      <c r="I17" s="109" t="s">
        <v>152</v>
      </c>
      <c r="J17" s="109" t="s">
        <v>152</v>
      </c>
      <c r="K17" s="109"/>
      <c r="L17" s="64"/>
      <c r="M17" s="64"/>
      <c r="N17" s="64"/>
      <c r="O17" s="64"/>
      <c r="P17" s="64"/>
      <c r="Q17" s="64"/>
      <c r="R17" s="64"/>
      <c r="S17" s="64"/>
      <c r="T17" s="64"/>
      <c r="U17" s="64"/>
      <c r="V17" s="64"/>
    </row>
    <row r="18" spans="1:23" ht="70" x14ac:dyDescent="0.3">
      <c r="A18" s="203" t="s">
        <v>213</v>
      </c>
      <c r="B18" s="109"/>
      <c r="C18" s="102" t="s">
        <v>214</v>
      </c>
      <c r="D18" s="109" t="s">
        <v>51</v>
      </c>
      <c r="E18" s="195">
        <v>45638</v>
      </c>
      <c r="F18" s="204" t="s">
        <v>215</v>
      </c>
      <c r="G18" s="109" t="s">
        <v>186</v>
      </c>
      <c r="H18" s="109" t="s">
        <v>152</v>
      </c>
      <c r="I18" s="109" t="s">
        <v>152</v>
      </c>
      <c r="J18" s="109" t="s">
        <v>152</v>
      </c>
      <c r="K18" s="109"/>
      <c r="L18" s="64"/>
      <c r="M18" s="64"/>
      <c r="N18" s="64"/>
      <c r="O18" s="64"/>
      <c r="P18" s="64"/>
      <c r="Q18" s="64"/>
      <c r="R18" s="64"/>
      <c r="S18" s="64"/>
      <c r="T18" s="64"/>
      <c r="U18" s="64"/>
      <c r="V18" s="64"/>
    </row>
    <row r="19" spans="1:23" ht="62" x14ac:dyDescent="0.3">
      <c r="A19" s="203" t="s">
        <v>61</v>
      </c>
      <c r="B19" s="109" t="s">
        <v>38</v>
      </c>
      <c r="C19" s="102" t="s">
        <v>62</v>
      </c>
      <c r="D19" s="109" t="s">
        <v>63</v>
      </c>
      <c r="E19" s="195">
        <v>45638</v>
      </c>
      <c r="F19" s="198" t="s">
        <v>216</v>
      </c>
      <c r="G19" s="109" t="s">
        <v>186</v>
      </c>
      <c r="H19" s="109" t="s">
        <v>152</v>
      </c>
      <c r="I19" s="109" t="s">
        <v>152</v>
      </c>
      <c r="J19" s="109" t="s">
        <v>152</v>
      </c>
      <c r="K19" s="109"/>
      <c r="L19" s="64"/>
      <c r="M19" s="64"/>
      <c r="N19" s="64"/>
      <c r="O19" s="64"/>
      <c r="P19" s="64"/>
      <c r="Q19" s="64"/>
      <c r="R19" s="64"/>
      <c r="S19" s="64"/>
      <c r="T19" s="64"/>
      <c r="U19" s="64"/>
      <c r="V19" s="64"/>
    </row>
    <row r="20" spans="1:23" ht="62.15" customHeight="1" x14ac:dyDescent="0.3">
      <c r="A20" s="203" t="s">
        <v>217</v>
      </c>
      <c r="B20" s="109"/>
      <c r="C20" s="102" t="s">
        <v>218</v>
      </c>
      <c r="D20" s="109" t="s">
        <v>51</v>
      </c>
      <c r="E20" s="109" t="s">
        <v>152</v>
      </c>
      <c r="F20" s="205" t="s">
        <v>219</v>
      </c>
      <c r="G20" s="109" t="s">
        <v>152</v>
      </c>
      <c r="H20" s="109" t="s">
        <v>152</v>
      </c>
      <c r="I20" s="109" t="s">
        <v>152</v>
      </c>
      <c r="J20" s="109" t="s">
        <v>152</v>
      </c>
      <c r="K20" s="109"/>
      <c r="L20" s="64"/>
      <c r="M20" s="64"/>
      <c r="N20" s="64"/>
      <c r="O20" s="64"/>
      <c r="P20" s="64"/>
      <c r="Q20" s="64"/>
      <c r="R20" s="64"/>
      <c r="S20" s="64"/>
      <c r="T20" s="64"/>
      <c r="U20" s="64"/>
      <c r="V20" s="64"/>
    </row>
    <row r="21" spans="1:23" ht="140" x14ac:dyDescent="0.3">
      <c r="A21" s="203" t="s">
        <v>220</v>
      </c>
      <c r="B21" s="109"/>
      <c r="C21" s="102" t="s">
        <v>221</v>
      </c>
      <c r="D21" s="109" t="s">
        <v>23</v>
      </c>
      <c r="E21" s="195">
        <v>45638</v>
      </c>
      <c r="F21" s="204" t="s">
        <v>222</v>
      </c>
      <c r="G21" s="109" t="s">
        <v>186</v>
      </c>
      <c r="H21" s="109" t="s">
        <v>152</v>
      </c>
      <c r="I21" s="109" t="s">
        <v>152</v>
      </c>
      <c r="J21" s="109" t="s">
        <v>152</v>
      </c>
      <c r="K21" s="109"/>
      <c r="L21" s="64"/>
      <c r="M21" s="64"/>
      <c r="N21" s="64"/>
      <c r="O21" s="64"/>
      <c r="P21" s="64"/>
      <c r="Q21" s="64"/>
      <c r="R21" s="64"/>
      <c r="S21" s="64"/>
      <c r="T21" s="64"/>
      <c r="U21" s="64"/>
      <c r="V21" s="64"/>
    </row>
    <row r="22" spans="1:23" ht="98" x14ac:dyDescent="0.3">
      <c r="A22" s="203" t="s">
        <v>223</v>
      </c>
      <c r="B22" s="109"/>
      <c r="C22" s="102" t="s">
        <v>224</v>
      </c>
      <c r="D22" s="109" t="s">
        <v>225</v>
      </c>
      <c r="E22" s="195">
        <v>45638</v>
      </c>
      <c r="F22" s="204" t="s">
        <v>226</v>
      </c>
      <c r="G22" s="109" t="s">
        <v>186</v>
      </c>
      <c r="H22" s="109" t="s">
        <v>152</v>
      </c>
      <c r="I22" s="109" t="s">
        <v>152</v>
      </c>
      <c r="J22" s="109" t="s">
        <v>152</v>
      </c>
      <c r="K22" s="109"/>
      <c r="L22" s="64"/>
      <c r="M22" s="64"/>
      <c r="N22" s="64"/>
      <c r="O22" s="64"/>
      <c r="P22" s="64"/>
      <c r="Q22" s="64"/>
      <c r="R22" s="64"/>
      <c r="S22" s="64"/>
      <c r="T22" s="64"/>
      <c r="U22" s="64"/>
      <c r="V22" s="64"/>
    </row>
    <row r="23" spans="1:23" ht="93" x14ac:dyDescent="0.3">
      <c r="A23" s="193" t="s">
        <v>227</v>
      </c>
      <c r="B23" s="206"/>
      <c r="C23" s="102" t="s">
        <v>228</v>
      </c>
      <c r="D23" s="109" t="s">
        <v>23</v>
      </c>
      <c r="E23" s="195">
        <v>45638</v>
      </c>
      <c r="F23" s="102" t="s">
        <v>229</v>
      </c>
      <c r="G23" s="109" t="s">
        <v>186</v>
      </c>
      <c r="H23" s="109" t="s">
        <v>152</v>
      </c>
      <c r="I23" s="109" t="s">
        <v>152</v>
      </c>
      <c r="J23" s="109" t="s">
        <v>152</v>
      </c>
      <c r="K23" s="109"/>
      <c r="L23" s="64"/>
      <c r="M23" s="64"/>
      <c r="N23" s="64"/>
      <c r="O23" s="64"/>
      <c r="P23" s="64"/>
      <c r="Q23" s="64"/>
      <c r="R23" s="64"/>
      <c r="S23" s="64"/>
      <c r="T23" s="64"/>
      <c r="U23" s="64"/>
      <c r="V23" s="64"/>
    </row>
    <row r="24" spans="1:23" ht="93" x14ac:dyDescent="0.3">
      <c r="A24" s="193" t="s">
        <v>230</v>
      </c>
      <c r="B24" s="206"/>
      <c r="C24" s="102" t="s">
        <v>231</v>
      </c>
      <c r="D24" s="109" t="s">
        <v>23</v>
      </c>
      <c r="E24" s="195">
        <v>45638</v>
      </c>
      <c r="F24" s="102" t="s">
        <v>232</v>
      </c>
      <c r="G24" s="109" t="s">
        <v>186</v>
      </c>
      <c r="H24" s="109" t="s">
        <v>152</v>
      </c>
      <c r="I24" s="109" t="s">
        <v>152</v>
      </c>
      <c r="J24" s="109" t="s">
        <v>152</v>
      </c>
      <c r="K24" s="109"/>
      <c r="L24" s="64"/>
      <c r="M24" s="64"/>
      <c r="N24" s="64"/>
      <c r="O24" s="64"/>
      <c r="P24" s="64"/>
      <c r="Q24" s="64"/>
      <c r="R24" s="64"/>
      <c r="S24" s="64"/>
      <c r="T24" s="64"/>
      <c r="U24" s="64"/>
      <c r="V24" s="64"/>
    </row>
    <row r="25" spans="1:23" ht="46.5" x14ac:dyDescent="0.35">
      <c r="A25" s="193" t="s">
        <v>83</v>
      </c>
      <c r="B25" s="109" t="s">
        <v>38</v>
      </c>
      <c r="C25" s="75" t="s">
        <v>84</v>
      </c>
      <c r="D25" s="109" t="s">
        <v>63</v>
      </c>
      <c r="E25" s="77">
        <v>45365</v>
      </c>
      <c r="F25" s="75" t="s">
        <v>233</v>
      </c>
      <c r="G25" s="142" t="s">
        <v>75</v>
      </c>
      <c r="H25" s="74" t="s">
        <v>152</v>
      </c>
      <c r="I25" s="74" t="s">
        <v>152</v>
      </c>
      <c r="J25" s="74" t="s">
        <v>152</v>
      </c>
      <c r="K25" s="74" t="s">
        <v>152</v>
      </c>
      <c r="L25" s="133"/>
      <c r="M25" s="133"/>
      <c r="N25" s="133"/>
      <c r="O25" s="133"/>
      <c r="P25" s="133"/>
      <c r="Q25" s="133"/>
      <c r="R25" s="133"/>
      <c r="S25" s="133"/>
      <c r="T25" s="133"/>
      <c r="U25" s="133"/>
      <c r="V25" s="133"/>
    </row>
    <row r="26" spans="1:23" ht="47" thickBot="1" x14ac:dyDescent="0.35">
      <c r="A26" s="134" t="s">
        <v>78</v>
      </c>
      <c r="B26" s="74"/>
      <c r="C26" s="75" t="s">
        <v>79</v>
      </c>
      <c r="D26" s="74" t="s">
        <v>80</v>
      </c>
      <c r="E26" s="77">
        <v>45365</v>
      </c>
      <c r="F26" s="75" t="s">
        <v>234</v>
      </c>
      <c r="G26" s="74" t="s">
        <v>235</v>
      </c>
      <c r="H26" s="74" t="s">
        <v>152</v>
      </c>
      <c r="I26" s="74" t="s">
        <v>152</v>
      </c>
      <c r="J26" s="74" t="s">
        <v>152</v>
      </c>
      <c r="K26" s="74" t="s">
        <v>152</v>
      </c>
      <c r="L26" s="64"/>
      <c r="M26" s="64"/>
      <c r="N26" s="64"/>
      <c r="O26" s="64"/>
      <c r="P26" s="64"/>
      <c r="Q26" s="64"/>
      <c r="R26" s="64"/>
      <c r="S26" s="64"/>
      <c r="T26" s="64"/>
      <c r="U26" s="64"/>
      <c r="V26" s="64"/>
    </row>
    <row r="27" spans="1:23" ht="62.5" thickBot="1" x14ac:dyDescent="0.4">
      <c r="A27" s="134" t="s">
        <v>96</v>
      </c>
      <c r="B27" s="78"/>
      <c r="C27" s="75" t="s">
        <v>97</v>
      </c>
      <c r="D27" s="74" t="s">
        <v>23</v>
      </c>
      <c r="E27" s="74" t="s">
        <v>152</v>
      </c>
      <c r="F27" s="75" t="s">
        <v>236</v>
      </c>
      <c r="G27" s="79" t="s">
        <v>235</v>
      </c>
      <c r="H27" s="74" t="s">
        <v>152</v>
      </c>
      <c r="I27" s="74" t="s">
        <v>152</v>
      </c>
      <c r="J27" s="74" t="s">
        <v>152</v>
      </c>
      <c r="K27" s="74" t="s">
        <v>152</v>
      </c>
      <c r="L27" s="72"/>
      <c r="M27" s="72"/>
      <c r="N27" s="72"/>
      <c r="O27" s="72"/>
      <c r="P27" s="72"/>
      <c r="Q27" s="72"/>
      <c r="R27" s="72"/>
      <c r="S27" s="72"/>
      <c r="T27" s="72"/>
      <c r="U27" s="72"/>
      <c r="V27" s="72"/>
    </row>
    <row r="28" spans="1:23" ht="62" x14ac:dyDescent="0.3">
      <c r="A28" s="134" t="s">
        <v>237</v>
      </c>
      <c r="B28" s="74"/>
      <c r="C28" s="75" t="s">
        <v>238</v>
      </c>
      <c r="D28" s="74" t="s">
        <v>63</v>
      </c>
      <c r="E28" s="74" t="s">
        <v>152</v>
      </c>
      <c r="F28" s="75" t="s">
        <v>239</v>
      </c>
      <c r="G28" s="74" t="s">
        <v>240</v>
      </c>
      <c r="H28" s="74" t="s">
        <v>179</v>
      </c>
      <c r="I28" s="74" t="s">
        <v>152</v>
      </c>
      <c r="J28" s="74" t="s">
        <v>241</v>
      </c>
      <c r="K28" s="82" t="s">
        <v>242</v>
      </c>
      <c r="L28" s="64"/>
      <c r="M28" s="64"/>
      <c r="N28" s="64"/>
      <c r="O28" s="64"/>
      <c r="P28" s="64"/>
      <c r="Q28" s="64"/>
      <c r="R28" s="64"/>
      <c r="S28" s="64"/>
      <c r="T28" s="64"/>
      <c r="U28" s="64"/>
      <c r="V28" s="64"/>
    </row>
    <row r="29" spans="1:23" ht="93.65" customHeight="1" x14ac:dyDescent="0.3">
      <c r="A29" s="134" t="s">
        <v>102</v>
      </c>
      <c r="B29" s="74"/>
      <c r="C29" s="75" t="s">
        <v>243</v>
      </c>
      <c r="D29" s="74" t="s">
        <v>40</v>
      </c>
      <c r="E29" s="76">
        <v>45148</v>
      </c>
      <c r="F29" s="75" t="s">
        <v>244</v>
      </c>
      <c r="G29" s="74" t="s">
        <v>240</v>
      </c>
      <c r="H29" s="74" t="s">
        <v>179</v>
      </c>
      <c r="I29" s="74" t="s">
        <v>152</v>
      </c>
      <c r="J29" s="74" t="s">
        <v>245</v>
      </c>
      <c r="K29" s="75" t="s">
        <v>246</v>
      </c>
      <c r="L29" s="64"/>
      <c r="M29" s="64"/>
      <c r="N29" s="64"/>
      <c r="O29" s="64"/>
      <c r="P29" s="64"/>
      <c r="Q29" s="64"/>
      <c r="R29" s="64"/>
      <c r="S29" s="64"/>
      <c r="T29" s="64"/>
      <c r="U29" s="64"/>
      <c r="V29" s="64"/>
    </row>
    <row r="30" spans="1:23" s="90" customFormat="1" ht="77.5" x14ac:dyDescent="0.35">
      <c r="A30" s="135" t="s">
        <v>107</v>
      </c>
      <c r="B30" s="83"/>
      <c r="C30" s="84" t="s">
        <v>247</v>
      </c>
      <c r="D30" s="85" t="s">
        <v>63</v>
      </c>
      <c r="E30" s="87">
        <v>45148</v>
      </c>
      <c r="F30" s="75" t="s">
        <v>248</v>
      </c>
      <c r="G30" s="147" t="s">
        <v>240</v>
      </c>
      <c r="H30" s="74" t="s">
        <v>179</v>
      </c>
      <c r="I30" s="86" t="s">
        <v>152</v>
      </c>
      <c r="J30" s="87" t="s">
        <v>152</v>
      </c>
      <c r="K30" s="88" t="s">
        <v>249</v>
      </c>
      <c r="L30" s="64"/>
      <c r="M30" s="64"/>
      <c r="N30" s="64"/>
      <c r="O30" s="64"/>
      <c r="P30" s="64"/>
      <c r="Q30" s="64"/>
      <c r="R30" s="64"/>
      <c r="S30" s="64"/>
      <c r="T30" s="64"/>
      <c r="U30" s="64"/>
      <c r="V30" s="64"/>
      <c r="W30" s="89"/>
    </row>
    <row r="31" spans="1:23" s="90" customFormat="1" ht="77.5" x14ac:dyDescent="0.35">
      <c r="A31" s="136" t="s">
        <v>111</v>
      </c>
      <c r="B31" s="91"/>
      <c r="C31" s="92" t="s">
        <v>112</v>
      </c>
      <c r="D31" s="93" t="s">
        <v>63</v>
      </c>
      <c r="E31" s="97">
        <v>45148</v>
      </c>
      <c r="F31" s="94" t="s">
        <v>250</v>
      </c>
      <c r="G31" s="148" t="s">
        <v>235</v>
      </c>
      <c r="H31" s="95" t="s">
        <v>152</v>
      </c>
      <c r="I31" s="96" t="s">
        <v>152</v>
      </c>
      <c r="J31" s="97" t="s">
        <v>152</v>
      </c>
      <c r="K31" s="98" t="s">
        <v>152</v>
      </c>
      <c r="L31" s="64"/>
      <c r="M31" s="64"/>
      <c r="N31" s="64"/>
      <c r="O31" s="64"/>
      <c r="P31" s="64"/>
      <c r="Q31" s="64"/>
      <c r="R31" s="64"/>
      <c r="S31" s="64"/>
      <c r="T31" s="64"/>
      <c r="U31" s="64"/>
      <c r="V31" s="64"/>
      <c r="W31" s="89"/>
    </row>
    <row r="32" spans="1:23" s="100" customFormat="1" ht="62" x14ac:dyDescent="0.35">
      <c r="A32" s="137" t="s">
        <v>251</v>
      </c>
      <c r="B32" s="91"/>
      <c r="C32" s="92" t="s">
        <v>252</v>
      </c>
      <c r="D32" s="93" t="s">
        <v>23</v>
      </c>
      <c r="E32" s="97">
        <v>45120</v>
      </c>
      <c r="F32" s="99" t="s">
        <v>253</v>
      </c>
      <c r="G32" s="74" t="s">
        <v>240</v>
      </c>
      <c r="H32" s="74" t="s">
        <v>179</v>
      </c>
      <c r="I32" s="76" t="s">
        <v>152</v>
      </c>
      <c r="J32" s="74" t="s">
        <v>254</v>
      </c>
      <c r="K32" s="75"/>
    </row>
    <row r="33" spans="1:20" s="108" customFormat="1" ht="78" thickBot="1" x14ac:dyDescent="0.4">
      <c r="A33" s="138" t="s">
        <v>255</v>
      </c>
      <c r="B33" s="74"/>
      <c r="C33" s="75" t="s">
        <v>256</v>
      </c>
      <c r="D33" s="101" t="s">
        <v>23</v>
      </c>
      <c r="E33" s="76">
        <v>45120</v>
      </c>
      <c r="F33" s="102" t="s">
        <v>257</v>
      </c>
      <c r="G33" s="74" t="s">
        <v>240</v>
      </c>
      <c r="H33" s="74" t="s">
        <v>179</v>
      </c>
      <c r="I33" s="76"/>
      <c r="J33" s="74" t="s">
        <v>254</v>
      </c>
      <c r="K33" s="75"/>
      <c r="L33" s="103"/>
      <c r="M33" s="104"/>
      <c r="N33" s="104"/>
      <c r="O33" s="105"/>
      <c r="P33" s="105"/>
      <c r="Q33" s="104"/>
      <c r="R33" s="106"/>
      <c r="S33" s="106"/>
      <c r="T33" s="107"/>
    </row>
    <row r="34" spans="1:20" ht="140" thickBot="1" x14ac:dyDescent="0.4">
      <c r="A34" s="132" t="s">
        <v>153</v>
      </c>
      <c r="B34" s="109"/>
      <c r="C34" s="75" t="s">
        <v>154</v>
      </c>
      <c r="D34" s="110" t="s">
        <v>59</v>
      </c>
      <c r="E34" s="140">
        <v>45085</v>
      </c>
      <c r="F34" s="111" t="s">
        <v>258</v>
      </c>
      <c r="G34" s="74" t="s">
        <v>240</v>
      </c>
      <c r="H34" s="74" t="s">
        <v>179</v>
      </c>
      <c r="I34" s="76" t="s">
        <v>152</v>
      </c>
      <c r="J34" s="74" t="s">
        <v>259</v>
      </c>
      <c r="K34" s="75" t="s">
        <v>260</v>
      </c>
    </row>
    <row r="35" spans="1:20" ht="155.5" thickBot="1" x14ac:dyDescent="0.35">
      <c r="A35" s="132" t="s">
        <v>261</v>
      </c>
      <c r="B35" s="109"/>
      <c r="C35" s="75" t="s">
        <v>262</v>
      </c>
      <c r="D35" s="112" t="s">
        <v>263</v>
      </c>
      <c r="E35" s="140">
        <v>45120</v>
      </c>
      <c r="F35" s="102" t="s">
        <v>264</v>
      </c>
      <c r="G35" s="74" t="s">
        <v>240</v>
      </c>
      <c r="H35" s="74" t="s">
        <v>179</v>
      </c>
      <c r="I35" s="76">
        <v>110821</v>
      </c>
      <c r="J35" s="74" t="s">
        <v>265</v>
      </c>
      <c r="K35" s="75" t="s">
        <v>266</v>
      </c>
    </row>
    <row r="36" spans="1:20" ht="118" customHeight="1" thickBot="1" x14ac:dyDescent="0.35">
      <c r="A36" s="132" t="s">
        <v>114</v>
      </c>
      <c r="B36" s="113" t="s">
        <v>119</v>
      </c>
      <c r="C36" s="75" t="s">
        <v>115</v>
      </c>
      <c r="D36" s="81" t="s">
        <v>116</v>
      </c>
      <c r="E36" s="114">
        <v>45240</v>
      </c>
      <c r="F36" s="102" t="s">
        <v>267</v>
      </c>
      <c r="G36" s="79" t="s">
        <v>235</v>
      </c>
      <c r="H36" s="80" t="s">
        <v>152</v>
      </c>
      <c r="I36" s="81" t="s">
        <v>152</v>
      </c>
      <c r="J36" s="79"/>
      <c r="K36" s="75"/>
    </row>
    <row r="37" spans="1:20" s="64" customFormat="1" ht="186.5" thickBot="1" x14ac:dyDescent="0.35">
      <c r="A37" s="132" t="s">
        <v>118</v>
      </c>
      <c r="B37" s="109" t="s">
        <v>38</v>
      </c>
      <c r="C37" s="75" t="s">
        <v>120</v>
      </c>
      <c r="D37" s="112" t="s">
        <v>16</v>
      </c>
      <c r="E37" s="140">
        <v>45148</v>
      </c>
      <c r="F37" s="102" t="s">
        <v>268</v>
      </c>
      <c r="G37" s="74" t="s">
        <v>240</v>
      </c>
      <c r="H37" s="74" t="s">
        <v>179</v>
      </c>
      <c r="I37" s="76">
        <v>45148</v>
      </c>
      <c r="J37" s="74" t="s">
        <v>241</v>
      </c>
      <c r="K37" s="75" t="s">
        <v>269</v>
      </c>
    </row>
    <row r="38" spans="1:20" s="64" customFormat="1" ht="264" thickBot="1" x14ac:dyDescent="0.35">
      <c r="A38" s="132" t="s">
        <v>270</v>
      </c>
      <c r="B38" s="109"/>
      <c r="C38" s="75" t="s">
        <v>271</v>
      </c>
      <c r="D38" s="112" t="s">
        <v>272</v>
      </c>
      <c r="E38" s="140">
        <v>45148</v>
      </c>
      <c r="F38" s="102" t="s">
        <v>273</v>
      </c>
      <c r="G38" s="74" t="s">
        <v>240</v>
      </c>
      <c r="H38" s="74" t="s">
        <v>179</v>
      </c>
      <c r="I38" s="76">
        <v>44827</v>
      </c>
      <c r="J38" s="74" t="s">
        <v>274</v>
      </c>
      <c r="K38" s="75" t="s">
        <v>275</v>
      </c>
    </row>
    <row r="39" spans="1:20" s="64" customFormat="1" ht="217" x14ac:dyDescent="0.3">
      <c r="A39" s="132" t="s">
        <v>131</v>
      </c>
      <c r="B39" s="109"/>
      <c r="C39" s="75" t="s">
        <v>276</v>
      </c>
      <c r="D39" s="112" t="s">
        <v>152</v>
      </c>
      <c r="E39" s="140">
        <v>45148</v>
      </c>
      <c r="F39" s="102" t="s">
        <v>277</v>
      </c>
      <c r="G39" s="74" t="s">
        <v>235</v>
      </c>
      <c r="H39" s="74" t="s">
        <v>152</v>
      </c>
      <c r="I39" s="74" t="s">
        <v>152</v>
      </c>
      <c r="J39" s="74" t="s">
        <v>152</v>
      </c>
      <c r="K39" s="74" t="s">
        <v>152</v>
      </c>
    </row>
    <row r="40" spans="1:20" ht="108.5" x14ac:dyDescent="0.3">
      <c r="A40" s="131" t="s">
        <v>278</v>
      </c>
      <c r="B40" s="109"/>
      <c r="C40" s="75" t="s">
        <v>279</v>
      </c>
      <c r="D40" s="112" t="s">
        <v>280</v>
      </c>
      <c r="E40" s="140">
        <v>45148</v>
      </c>
      <c r="F40" s="102" t="s">
        <v>281</v>
      </c>
      <c r="G40" s="74" t="s">
        <v>235</v>
      </c>
      <c r="H40" s="74" t="s">
        <v>152</v>
      </c>
      <c r="I40" s="74" t="s">
        <v>152</v>
      </c>
      <c r="J40" s="74" t="s">
        <v>152</v>
      </c>
      <c r="K40" s="75"/>
    </row>
  </sheetData>
  <mergeCells count="3">
    <mergeCell ref="A1:C1"/>
    <mergeCell ref="A2:C2"/>
    <mergeCell ref="A3:B3"/>
  </mergeCells>
  <conditionalFormatting sqref="E36">
    <cfRule type="cellIs" dxfId="3" priority="1" stopIfTrue="1" operator="equal">
      <formula>"Closed"</formula>
    </cfRule>
    <cfRule type="cellIs" dxfId="2" priority="2" stopIfTrue="1" operator="equal">
      <formula>"Live"</formula>
    </cfRule>
  </conditionalFormatting>
  <conditionalFormatting sqref="Q33">
    <cfRule type="containsText" dxfId="1" priority="3" operator="containsText" text="Y">
      <formula>NOT(ISERROR(SEARCH("Y",Q33)))</formula>
    </cfRule>
    <cfRule type="containsText" dxfId="0" priority="4" operator="containsText" text="N">
      <formula>NOT(ISERROR(SEARCH("N",Q33)))</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5b145c3-dbb9-4688-9b7f-e659acfa9075">
      <Terms xmlns="http://schemas.microsoft.com/office/infopath/2007/PartnerControls"/>
    </lcf76f155ced4ddcb4097134ff3c332f>
    <TaxCatchAll xmlns="d5e8df70-7ba7-462a-92bc-0eb2af61e59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9D54105D3F07241B49A1144DAFBDDDB" ma:contentTypeVersion="19" ma:contentTypeDescription="Create a new document." ma:contentTypeScope="" ma:versionID="ab798c0eb9ed319ea7e5df4f502bb5b8">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12579029613479cce0b08dce289a3fce"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e11d1ff-3de3-40aa-b1cb-720a3f5ef5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88e3084-6947-48ea-be46-cbabc134540f}" ma:internalName="TaxCatchAll" ma:showField="CatchAllData" ma:web="d5e8df70-7ba7-462a-92bc-0eb2af61e5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226C09-6539-49EF-91DC-CBEE7A148A3F}">
  <ds:schemaRefs>
    <ds:schemaRef ds:uri="http://schemas.openxmlformats.org/package/2006/metadata/core-properties"/>
    <ds:schemaRef ds:uri="http://www.w3.org/XML/1998/namespace"/>
    <ds:schemaRef ds:uri="http://schemas.microsoft.com/office/2006/documentManagement/types"/>
    <ds:schemaRef ds:uri="d5e8df70-7ba7-462a-92bc-0eb2af61e599"/>
    <ds:schemaRef ds:uri="http://purl.org/dc/terms/"/>
    <ds:schemaRef ds:uri="http://purl.org/dc/elements/1.1/"/>
    <ds:schemaRef ds:uri="http://schemas.microsoft.com/office/infopath/2007/PartnerControls"/>
    <ds:schemaRef ds:uri="45b145c3-dbb9-4688-9b7f-e659acfa9075"/>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7C55A6AE-34C1-4B81-B7C8-1A82810E74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0334920-B262-410C-999D-417F84282F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Watch List</vt:lpstr>
      <vt:lpstr>Watchlist (Closed)</vt:lpstr>
      <vt:lpstr>IGT UNC Equivalent </vt:lpstr>
      <vt:lpstr>Live Review Groups</vt:lpstr>
      <vt:lpstr>UNC Modification IAs</vt:lpstr>
      <vt:lpstr>Closed Impact Assessments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Clarke</dc:creator>
  <cp:keywords/>
  <dc:description/>
  <cp:lastModifiedBy>Talia Lattimore</cp:lastModifiedBy>
  <cp:revision/>
  <dcterms:created xsi:type="dcterms:W3CDTF">2020-07-02T13:07:49Z</dcterms:created>
  <dcterms:modified xsi:type="dcterms:W3CDTF">2025-02-05T14:02:04Z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0x010100A9D54105D3F07241B49A1144DAFBDDDB</vt:lpwstr>
  </property>
  <property fmtid="{D5CDD505-2E9C-101B-9397-08002B2CF9AE}" pid="3" name="Order">
    <vt:r8>175200</vt:r8>
  </property>
  <property fmtid="{D5CDD505-2E9C-101B-9397-08002B2CF9AE}" pid="4" name="MediaServiceImageTags">
    <vt:lpwstr/>
  </property>
  <property fmtid="{D5CDD505-2E9C-101B-9397-08002B2CF9AE}" pid="5" name="MSIP_Label_2d7f055f-5347-41d4-8cbe-c035e83f4f3c_Enabled">
    <vt:lpwstr>true</vt:lpwstr>
  </property>
  <property fmtid="{D5CDD505-2E9C-101B-9397-08002B2CF9AE}" pid="6" name="MSIP_Label_2d7f055f-5347-41d4-8cbe-c035e83f4f3c_SetDate">
    <vt:lpwstr>2023-07-13T07:20:33Z</vt:lpwstr>
  </property>
  <property fmtid="{D5CDD505-2E9C-101B-9397-08002B2CF9AE}" pid="7" name="MSIP_Label_2d7f055f-5347-41d4-8cbe-c035e83f4f3c_Method">
    <vt:lpwstr>Standard</vt:lpwstr>
  </property>
  <property fmtid="{D5CDD505-2E9C-101B-9397-08002B2CF9AE}" pid="8" name="MSIP_Label_2d7f055f-5347-41d4-8cbe-c035e83f4f3c_Name">
    <vt:lpwstr>defa4170-0d19-0005-0004-bc88714345d2</vt:lpwstr>
  </property>
  <property fmtid="{D5CDD505-2E9C-101B-9397-08002B2CF9AE}" pid="9" name="MSIP_Label_2d7f055f-5347-41d4-8cbe-c035e83f4f3c_SiteId">
    <vt:lpwstr>883dbbc0-a334-4b54-87cf-04fa94aeafb8</vt:lpwstr>
  </property>
  <property fmtid="{D5CDD505-2E9C-101B-9397-08002B2CF9AE}" pid="10" name="MSIP_Label_2d7f055f-5347-41d4-8cbe-c035e83f4f3c_ActionId">
    <vt:lpwstr>ad9f6eb4-874a-4c95-891c-c43af66430b4</vt:lpwstr>
  </property>
  <property fmtid="{D5CDD505-2E9C-101B-9397-08002B2CF9AE}" pid="11" name="MSIP_Label_2d7f055f-5347-41d4-8cbe-c035e83f4f3c_ContentBits">
    <vt:lpwstr>0</vt:lpwstr>
  </property>
</Properties>
</file>