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6. 2025/"/>
    </mc:Choice>
  </mc:AlternateContent>
  <xr:revisionPtr revIDLastSave="149" documentId="8_{A63ADF78-6758-42AC-BDB5-1E19C6681FBA}" xr6:coauthVersionLast="47" xr6:coauthVersionMax="47" xr10:uidLastSave="{CC7B58EE-C3DA-4990-B387-CD9B3C9B164C}"/>
  <bookViews>
    <workbookView xWindow="-28920" yWindow="-120" windowWidth="29040" windowHeight="1572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 l="1"/>
  <c r="J11" i="1"/>
  <c r="J13" i="7"/>
</calcChain>
</file>

<file path=xl/sharedStrings.xml><?xml version="1.0" encoding="utf-8"?>
<sst xmlns="http://schemas.openxmlformats.org/spreadsheetml/2006/main" count="893" uniqueCount="306">
  <si>
    <t>Correct as of 16/12/2024</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</si>
  <si>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</si>
  <si>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</si>
  <si>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</si>
  <si>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</si>
  <si>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</si>
  <si>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</si>
  <si>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</si>
  <si>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</si>
  <si>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</si>
  <si>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</si>
  <si>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</si>
  <si>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</si>
  <si>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0904</t>
  </si>
  <si>
    <t>R</t>
  </si>
  <si>
    <t>Review of the profiling arrangements with respect to LDZ Shrinkage Quantity</t>
  </si>
  <si>
    <t>Cadent</t>
  </si>
  <si>
    <t>Live</t>
  </si>
  <si>
    <t>Request</t>
  </si>
  <si>
    <t>Distribution</t>
  </si>
  <si>
    <t>Allocated to Workgroup</t>
  </si>
  <si>
    <t>Report to Panel</t>
  </si>
  <si>
    <r>
      <t xml:space="preserve">The  purpose of this request is to review the current UNC arrangements relating to Distribution Networks’ (DNs) attribution of gas volumes under LDZ Shrinkage Quantities and Assessed LDZ Shrinkage throughout a given regulatory year. In particular, the request aims to confirm if the current ‘flat profile’ arrangements represent the best overall approach in terms of impacts to consumers bills, representation of likely rates of shrinkage throughout a regulatory year, fairness, facilitation of competition, and efficiency. 
</t>
    </r>
    <r>
      <rPr>
        <b/>
        <sz val="11"/>
        <color rgb="FFC00000"/>
        <rFont val="Arial"/>
        <family val="2"/>
      </rPr>
      <t>IGT UNC Impacts TBC.</t>
    </r>
    <r>
      <rPr>
        <sz val="11"/>
        <color rgb="FFC00000"/>
        <rFont val="Arial"/>
        <family val="2"/>
      </rPr>
      <t xml:space="preserve">
</t>
    </r>
  </si>
  <si>
    <t>0903</t>
  </si>
  <si>
    <t>The Introduction of a Single NTS Capacity Reference Price</t>
  </si>
  <si>
    <t>National Gas Transmission</t>
  </si>
  <si>
    <t>Authority Decision</t>
  </si>
  <si>
    <t>NTSCMF</t>
  </si>
  <si>
    <t>New Proposal</t>
  </si>
  <si>
    <t>Panel Consideration</t>
  </si>
  <si>
    <r>
      <t xml:space="preserve">This Modification would change the Transmission Services tariff setting methodology in such a way that a single NTS Capacity Reference Price would be applicable at all NTS Entry Points and all NTS Exit Points except those where existing discounts are applicable. This change would also result in equalised charge rates for Revenue Recovery for all applicable NTS Entry and NTS Exit points.
</t>
    </r>
    <r>
      <rPr>
        <b/>
        <sz val="11"/>
        <color rgb="FFC00000"/>
        <rFont val="Arial"/>
        <family val="2"/>
      </rPr>
      <t xml:space="preserve">IGT UNC Impacts TBC. </t>
    </r>
  </si>
  <si>
    <t>0902</t>
  </si>
  <si>
    <t>EU Capacity Allocation Mechanism Network Code Review</t>
  </si>
  <si>
    <t>Transmission</t>
  </si>
  <si>
    <r>
      <t xml:space="preserve">To review proposed amendments to the EU CAM Network Code and consider the applicability, value and governance of implementing the changes at GB Interconnection Points. 
</t>
    </r>
    <r>
      <rPr>
        <b/>
        <sz val="11"/>
        <color rgb="FFC00000"/>
        <rFont val="Arial"/>
        <family val="2"/>
      </rPr>
      <t xml:space="preserve">IGT UNC Impacts TBC. </t>
    </r>
    <r>
      <rPr>
        <sz val="11"/>
        <color rgb="FFC00000"/>
        <rFont val="Arial"/>
        <family val="2"/>
      </rPr>
      <t xml:space="preserve">
</t>
    </r>
  </si>
  <si>
    <t>0901</t>
  </si>
  <si>
    <t>Review of the arrangements for reservation of 
NTS Capacity</t>
  </si>
  <si>
    <r>
      <t xml:space="preserve">To review the market arrangements for the reservation of capacity on the National Transmission System (NTS). This follows feedback on the existing processes in relation to Planning And Reservation of Capacity Agreement (PARCA) and Net Present Value (NPV) test which are set out within the UNC section B and/or the Capacity Methodology Statements which are obligated by National Gas’ Transporter Licence.
</t>
    </r>
    <r>
      <rPr>
        <b/>
        <sz val="11"/>
        <rFont val="Arial"/>
        <family val="2"/>
      </rPr>
      <t xml:space="preserve">
IGT UNC impacts TBC.
</t>
    </r>
  </si>
  <si>
    <t>0900</t>
  </si>
  <si>
    <t>Amendment to the Gas Quality NTS 
Entry Specification at Biomethane 
System Entry Points</t>
  </si>
  <si>
    <t>CNG Services</t>
  </si>
  <si>
    <t>Self-Governance</t>
  </si>
  <si>
    <r>
      <t xml:space="preserve">This enabling Modification will facilitate a change to the contractual oxygen limit at the Murrow and Glentham System Entry Points, through modification of a network entry provision contained within the relevant Network Entry Agreements (NEAs).
</t>
    </r>
    <r>
      <rPr>
        <sz val="11"/>
        <color rgb="FFC00000"/>
        <rFont val="Arial"/>
        <family val="2"/>
      </rPr>
      <t>12th December: WG indicated no IGT UNC impacts as it is a gas quality Modification</t>
    </r>
  </si>
  <si>
    <t>0899</t>
  </si>
  <si>
    <t>S</t>
  </si>
  <si>
    <t>To ensure the suite of Network Exit Agreements (NExA) Modifications has been implemented, taking into account the changes introduced by 0804</t>
  </si>
  <si>
    <t>Northern Gas Networks</t>
  </si>
  <si>
    <t>Governance</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</si>
  <si>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1"/>
        <rFont val="Arial"/>
        <family val="2"/>
      </rPr>
      <t xml:space="preserve">Changes expected to the IGT UNC. </t>
    </r>
    <r>
      <rPr>
        <sz val="11"/>
        <rFont val="Arial"/>
        <family val="2"/>
      </rPr>
      <t xml:space="preserve">
</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</si>
  <si>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</si>
  <si>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</si>
  <si>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</si>
  <si>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IGT UNC Impacts TBC.
</t>
    </r>
  </si>
  <si>
    <t>0896</t>
  </si>
  <si>
    <t>Reducing the current Code Cut-Off Date (Line in the Sand) from 3 to 4 years to 2 to 3 years</t>
  </si>
  <si>
    <t>SEFE Energy</t>
  </si>
  <si>
    <t>Modification</t>
  </si>
  <si>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t>
    </r>
    <r>
      <rPr>
        <sz val="12"/>
        <rFont val="Arial"/>
        <family val="2"/>
      </rPr>
      <t xml:space="preserve">Potential impact on Must Reads process, this will need to be assessed as the Modification develops. This Modification was amended on 28th October.
</t>
    </r>
    <r>
      <rPr>
        <sz val="12"/>
        <color rgb="FFC00000"/>
        <rFont val="Arial"/>
        <family val="2"/>
      </rPr>
      <t>12th December 2024: WG noted that this Modification has been extended by 3 months</t>
    </r>
  </si>
  <si>
    <t>0890</t>
  </si>
  <si>
    <t>Update to AQ Correction Processes - Request for Adjustments (RFA) AQ Change</t>
  </si>
  <si>
    <t>Centrica</t>
  </si>
  <si>
    <r>
      <t xml:space="preserve">This Modification proposes to add a further ‘eligible cause’ to the Annual Quantity (AQ) amendment process within TPD G2.3.21. 
</t>
    </r>
    <r>
      <rPr>
        <b/>
        <sz val="12"/>
        <rFont val="Arial"/>
        <family val="2"/>
      </rPr>
      <t xml:space="preserve">
Potental impact on IGT UNC Parties as a result of changes to AQ process. Currently no Code impact anticipated. 
</t>
    </r>
    <r>
      <rPr>
        <sz val="12"/>
        <color rgb="FFC00000"/>
        <rFont val="Arial"/>
        <family val="2"/>
      </rPr>
      <t>12th December 2024: WG indicated that Xoserve are currently looking into the most appropriate solution, with the next update expected at the January Distribution Workgroup later this month</t>
    </r>
  </si>
  <si>
    <t>0887</t>
  </si>
  <si>
    <t>Facilitating Bi-Directional Connections Between IGT Pipelines and the NTS</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</si>
  <si>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</si>
  <si>
    <t>0886</t>
  </si>
  <si>
    <t>Amend the Code Cut-Off Date to a Rolling 3-Year Period</t>
  </si>
  <si>
    <t>SSE Energy Supply Limited</t>
  </si>
  <si>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r>
      <rPr>
        <sz val="11"/>
        <color rgb="FFC00000"/>
        <rFont val="Arial"/>
        <family val="2"/>
      </rPr>
      <t xml:space="preserve">
12th December 2024: WG noted that this Modification has been extended by 3 months
</t>
    </r>
  </si>
  <si>
    <t>0884</t>
  </si>
  <si>
    <t>Extending the PC4 Read Submission Window</t>
  </si>
  <si>
    <t>OVO Energy</t>
  </si>
  <si>
    <t xml:space="preserve"> Modification </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</si>
  <si>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SPSBDs.This modification was amended on 22nd October
Changes under UNC Mod to TPD, M, 5.9.4 will automatically apply under the IGT UNC, However no changes are made to the IGT UNC Code to enable the UNC Modification. 
</t>
    </r>
    <r>
      <rPr>
        <sz val="11"/>
        <color rgb="FFC00000"/>
        <rFont val="Arial"/>
        <family val="2"/>
      </rPr>
      <t>12th December 2024: WG discussions over how this Modification will impact the current IGT UNC Must Read and PC4 Read Submission Window processes. Xoserve and Centrica took an action to look into this Modification further.</t>
    </r>
  </si>
  <si>
    <t>0876</t>
  </si>
  <si>
    <t>Updates to the Annual Quantity (AQ) amendment process.</t>
  </si>
  <si>
    <t>SEFE Energy Limited</t>
  </si>
  <si>
    <t>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It is not believed that the IGT UNC requires updating as a result of this Modification as it points to the UNC for this part of the code, however, the updates made to the AQ amendments process will apply to IGT sites as well as DNO sites.
This modification was amended on 25th November</t>
  </si>
  <si>
    <t>0875</t>
  </si>
  <si>
    <t>Minor amendment to the Vacant Site exit 
process &amp; 0819 Legal Text re-numbering</t>
  </si>
  <si>
    <t xml:space="preserve">Awaiting Implementation </t>
  </si>
  <si>
    <t>Implemented</t>
  </si>
  <si>
    <t xml:space="preserve">New UNC Modification to act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No IGT UNC Code changes required but there are changes to sections referenced in the IGT UNC which will automatically apply under the IGT UNC once implemented. (G2.3) </t>
  </si>
  <si>
    <t>0874</t>
  </si>
  <si>
    <t>Amendments to UNC to align with Gas Demand 
Forecasting Methodology</t>
  </si>
  <si>
    <t>Awaiting Implementation</t>
  </si>
  <si>
    <t>TBC</t>
  </si>
  <si>
    <t xml:space="preserve">This is a housekeeping Modification to address out-of-date references within the UNC, the main action for the IGT UNC is to determine whether the IGT UNC Code already points to relevant sections of the UNC.  Workgroup agreed to keep this Modification on the Watch List whilst the changes to the UNC are drafted.
No IGT UNC Code impact, though changes have been made to UNC Section C and H, which are referenced within the IGT UNC, in some instances in whole. </t>
  </si>
  <si>
    <t>CLOSED LIST</t>
  </si>
  <si>
    <t>0867</t>
  </si>
  <si>
    <t>Gas Demand Side Response (DSR) Aggregation Arrangements</t>
  </si>
  <si>
    <t>Closed</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</si>
  <si>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</si>
  <si>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</si>
  <si>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</si>
  <si>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</si>
  <si>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</si>
  <si>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</si>
  <si>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</si>
  <si>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</si>
  <si>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</si>
  <si>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</si>
  <si>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</si>
  <si>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</si>
  <si>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</si>
  <si>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</si>
  <si>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</si>
  <si>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</si>
  <si>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</si>
  <si>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</si>
  <si>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</si>
  <si>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</si>
  <si>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</si>
  <si>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</si>
  <si>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</si>
  <si>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</si>
  <si>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</si>
  <si>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</si>
  <si>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</si>
  <si>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</si>
  <si>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</si>
  <si>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</si>
  <si>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</si>
  <si>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</si>
  <si>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</si>
  <si>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</si>
  <si>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</si>
  <si>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</si>
  <si>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</si>
  <si>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</si>
  <si>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</si>
  <si>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</si>
  <si>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</si>
  <si>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</si>
  <si>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</si>
  <si>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</si>
  <si>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</si>
  <si>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</si>
  <si>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</si>
  <si>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</si>
  <si>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</si>
  <si>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</si>
  <si>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</si>
  <si>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</si>
  <si>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</si>
  <si>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</si>
  <si>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</si>
  <si>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</si>
  <si>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</si>
  <si>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</si>
  <si>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</si>
  <si>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</si>
  <si>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</si>
  <si>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</si>
  <si>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</si>
  <si>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</si>
  <si>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</si>
  <si>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</si>
  <si>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</si>
  <si>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</si>
  <si>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</si>
  <si>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</si>
  <si>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</si>
  <si>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</si>
  <si>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</si>
  <si>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</si>
  <si>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</si>
  <si>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0881</t>
  </si>
  <si>
    <t>Review and consolidation of UNC Transition Document TDIIC - Transitional Rules</t>
  </si>
  <si>
    <t>Consultation</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</si>
  <si>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6th November 2024:</t>
    </r>
    <r>
      <rPr>
        <sz val="11"/>
        <rFont val="Arial"/>
        <family val="2"/>
      </rPr>
      <t xml:space="preserve"> One change to the IGT UNC will be required as a result of this Modification. a Reference to TDIIC 1.3.8 will need to be removed as it is being removed under 0881. 
</t>
    </r>
    <r>
      <rPr>
        <b/>
        <sz val="11"/>
        <rFont val="Arial"/>
        <family val="2"/>
      </rPr>
      <t xml:space="preserve">
5th December 2025</t>
    </r>
    <r>
      <rPr>
        <sz val="11"/>
        <rFont val="Arial"/>
        <family val="2"/>
      </rPr>
      <t xml:space="preserve">: Final Modification Report to be presented to UNC Panel at its December meeting. A Change is required to the IGT UNC to remove TDIIC 1.3.8 reference. </t>
    </r>
  </si>
  <si>
    <t xml:space="preserve"> - </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</si>
  <si>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color rgb="FFC00000"/>
        <rFont val="Arial"/>
        <family val="2"/>
      </rPr>
      <t>20th December 2025</t>
    </r>
    <r>
      <rPr>
        <sz val="11"/>
        <color rgb="FFC00000"/>
        <rFont val="Arial"/>
        <family val="2"/>
      </rPr>
      <t xml:space="preserve">: IGT UNC Modification Proposal expected at February Workstream for pre-Modification discussion. </t>
    </r>
  </si>
  <si>
    <t>0843</t>
  </si>
  <si>
    <t>Establishing the Independent Shrinkage Charge and the Independent Shrinkage Expert</t>
  </si>
  <si>
    <t>IGT165</t>
  </si>
  <si>
    <r>
      <rPr>
        <b/>
        <sz val="11"/>
        <rFont val="Arial"/>
        <family val="2"/>
      </rPr>
      <t>6th November 2024</t>
    </r>
    <r>
      <rPr>
        <sz val="11"/>
        <rFont val="Arial"/>
        <family val="2"/>
      </rPr>
      <t xml:space="preserve">: The most recent UNC Workgroup meeting took place on 23rd October. Next steps for this Modification are for the Workgroup to:
- Review the updated Legal Text against the Business Rules
- Continue development of the Workgroup Report
- Consider the timing of a ROM update 
Next meeting will be on 27th November 2024. The IGT UNC Code Administrator intends on reviewing the most up to date version of legal drafting ahead of the December Workgroup Meeting to determine the extent of the impact on the IGT UNC.
Modification was amended on 25th November 2024
</t>
    </r>
    <r>
      <rPr>
        <b/>
        <sz val="11"/>
        <rFont val="Arial"/>
        <family val="2"/>
      </rPr>
      <t>5th December 2025</t>
    </r>
    <r>
      <rPr>
        <sz val="11"/>
        <rFont val="Arial"/>
        <family val="2"/>
      </rPr>
      <t xml:space="preserve">: UNC0843 to be discuss at the December Workstream meeting.
</t>
    </r>
    <r>
      <rPr>
        <b/>
        <sz val="11"/>
        <color rgb="FFC00000"/>
        <rFont val="Arial"/>
        <family val="2"/>
      </rPr>
      <t>20th December 2025</t>
    </r>
    <r>
      <rPr>
        <sz val="11"/>
        <color rgb="FFC00000"/>
        <rFont val="Arial"/>
        <family val="2"/>
      </rPr>
      <t xml:space="preserve">: UNC0843 was discsused at December Workstream. The Proposer and the CA will be working on legal draftingfor IGT165 in the new year with the aim of brining the drafting to the February Workstream meeting. The next UNC0843 meeting is scheduled for 22nd January 2025. </t>
    </r>
  </si>
  <si>
    <t xml:space="preserve">Review of the arrangements for reservation of NTS Capacity </t>
  </si>
  <si>
    <r>
      <rPr>
        <b/>
        <sz val="11"/>
        <rFont val="Arial"/>
        <family val="2"/>
      </rPr>
      <t>5th December 2024:</t>
    </r>
    <r>
      <rPr>
        <sz val="11"/>
        <rFont val="Arial"/>
        <family val="2"/>
      </rPr>
      <t xml:space="preserve"> Review raised look at the market arrangements for the reservation of capacity on the National Transmission System (NTS). This follows feedback on the existing processes in relation to Planning And Reservation of Capacity Agreement (PARCA) and Net Present Value (NPV) test which are set out within the UNC section B and/or the Capacity Methodology Statements which are obligated by National Gas’ Transporter Licence.
First meeting scheduled for 9th January 2025.
</t>
    </r>
  </si>
  <si>
    <t>0879</t>
  </si>
  <si>
    <t>Review of current Supply Meter Point Classes (Class 1,2,3 and 4).</t>
  </si>
  <si>
    <t xml:space="preserve"> Allocated to Workgroup </t>
  </si>
  <si>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discusion have been identified based on responses. A number of confidential responses were provided. The CA recommends parties review the documents from the 15th November 2024 meeting. Next meeting is scheduled for 30th January 2025. </t>
    </r>
  </si>
  <si>
    <t>0849</t>
  </si>
  <si>
    <t>Commercial Framework Review to Enable Hydrogen Blending</t>
  </si>
  <si>
    <t>Other</t>
  </si>
  <si>
    <r>
      <rPr>
        <b/>
        <sz val="11"/>
        <rFont val="Arial"/>
        <family val="2"/>
      </rPr>
      <t xml:space="preserve">6th November 2024: </t>
    </r>
    <r>
      <rPr>
        <sz val="11"/>
        <rFont val="Arial"/>
        <family val="2"/>
      </rPr>
      <t xml:space="preserve">The last 3 UNC Workgroup meetings have been cancelled. The next scheduled meeting for this Review is on 13th December 2024. 
</t>
    </r>
  </si>
  <si>
    <t>IGT UNC Impact Assessments (IAs)</t>
  </si>
  <si>
    <t>IA Date</t>
  </si>
  <si>
    <t>Notes / Summary of IA Discussions</t>
  </si>
  <si>
    <t>IA Outcome</t>
  </si>
  <si>
    <t>Modification Required</t>
  </si>
  <si>
    <t>Modification Agreement Date</t>
  </si>
  <si>
    <t>IGT UNC Modification Proposer</t>
  </si>
  <si>
    <t>Additional Comments / Updates</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</si>
  <si>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</si>
  <si>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IGT UNC Impacts TBC.
</t>
    </r>
  </si>
  <si>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Potential impact on Must Reads process, this will need to be assessed as the Modification develops. </t>
    </r>
    <r>
      <rPr>
        <sz val="12"/>
        <rFont val="Arial"/>
        <family val="2"/>
      </rPr>
      <t xml:space="preserve">
</t>
    </r>
  </si>
  <si>
    <r>
      <t xml:space="preserve">This Modification proposes to add a further ‘eligible cause’ to the Annual Quantity (AQ) amendment process within TPD G2.3.21. 
</t>
    </r>
    <r>
      <rPr>
        <b/>
        <sz val="12"/>
        <rFont val="Arial"/>
        <family val="2"/>
      </rPr>
      <t xml:space="preserve">Potental impact on IGT UNC Parties as a result of changes to AQ process. Currently no Code impact anticipated. 
</t>
    </r>
  </si>
  <si>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</si>
  <si>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rFont val="Arial"/>
        <family val="2"/>
      </rPr>
      <t xml:space="preserve">
Changes under UNC Mod to TPD, M, 5.9.4 will automatically apply under the IGT UNC, However no changes are made to the IGT UNC Code to enable the UNC Modification.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</si>
  <si>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</si>
  <si>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Code changes required</t>
  </si>
  <si>
    <t>Yes</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</si>
  <si>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</si>
  <si>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</si>
  <si>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</si>
  <si>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</si>
  <si>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</si>
  <si>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</si>
  <si>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No code change required</t>
  </si>
  <si>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</si>
  <si>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</si>
  <si>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</si>
  <si>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</si>
  <si>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</si>
  <si>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</si>
  <si>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</si>
  <si>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</si>
  <si>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</si>
  <si>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</si>
  <si>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</si>
  <si>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</si>
  <si>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</si>
  <si>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</si>
  <si>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</si>
  <si>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</si>
  <si>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</si>
  <si>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</si>
  <si>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</si>
  <si>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</si>
  <si>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</si>
  <si>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</si>
  <si>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</si>
  <si>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0864</t>
  </si>
  <si>
    <t>Update of UNC Code Communication Methods</t>
  </si>
  <si>
    <t xml:space="preserve">No anticipated impact on IGT UNC, to be closed. Should be noted that an independent IGT UNC Modification has been raised to make simular changes but this is stand alone. </t>
  </si>
  <si>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</si>
  <si>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</si>
  <si>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</si>
  <si>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</si>
  <si>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</si>
  <si>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</si>
  <si>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</si>
  <si>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</si>
  <si>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</si>
  <si>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</si>
  <si>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</si>
  <si>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</si>
  <si>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</si>
  <si>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</si>
  <si>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</si>
  <si>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</si>
  <si>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</si>
  <si>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</si>
  <si>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</si>
  <si>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</si>
  <si>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</si>
  <si>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</si>
  <si>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No Impact</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</si>
  <si>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</si>
  <si>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</si>
  <si>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</si>
  <si>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</si>
  <si>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</si>
  <si>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</si>
  <si>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</si>
  <si>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</si>
  <si>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</si>
  <si>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</si>
  <si>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</si>
  <si>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</si>
  <si>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</si>
  <si>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</si>
  <si>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</si>
  <si>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</si>
  <si>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</si>
  <si>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</si>
  <si>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BUUK</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</si>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</sst>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2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2"/>
      <color rgb="FFC00000"/>
      <name val="Arial"/>
      <family val="2"/>
    </font>
    <font>
      <sz val="11"/>
      <color rgb="FFC00000"/>
      <name val="Arial"/>
      <family val="2"/>
    </font>
    <font>
      <sz val="11"/>
      <color rgb="FFC00000"/>
      <name val="Calibri"/>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6">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indexed="64"/>
      </left>
      <right style="thin">
        <color auto="1"/>
      </right>
      <top style="medium">
        <color indexed="64"/>
      </top>
      <bottom style="thin">
        <color indexed="64"/>
      </bottom>
      <diagonal/>
    </border>
    <border>
      <left style="thin">
        <color auto="1"/>
      </left>
      <right/>
      <top/>
      <bottom/>
      <diagonal/>
    </border>
  </borders>
  <cellStyleXfs count="13">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45">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16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6"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wrapText="1"/>
    </xf>
    <xf numFmtId="0" fontId="11" fillId="0" borderId="0" xfId="1" applyFont="1" applyAlignment="1">
      <alignment wrapText="1"/>
    </xf>
    <xf numFmtId="0" fontId="10" fillId="0" borderId="3" xfId="0" applyFont="1" applyBorder="1" applyAlignment="1">
      <alignment horizontal="left" vertical="center" wrapText="1"/>
    </xf>
    <xf numFmtId="0" fontId="2" fillId="0" borderId="3" xfId="0" applyFont="1" applyBorder="1" applyAlignment="1">
      <alignment horizontal="left" vertical="center" wrapText="1"/>
    </xf>
    <xf numFmtId="49" fontId="14" fillId="0" borderId="3" xfId="0" applyNumberFormat="1" applyFont="1" applyBorder="1" applyAlignment="1">
      <alignment horizontal="center" vertical="center" wrapText="1"/>
    </xf>
    <xf numFmtId="0" fontId="14" fillId="0" borderId="3" xfId="0" applyFont="1" applyBorder="1" applyAlignment="1">
      <alignment horizontal="left" vertical="center" wrapText="1"/>
    </xf>
    <xf numFmtId="0" fontId="14" fillId="0" borderId="3" xfId="0" applyFont="1" applyBorder="1" applyAlignment="1">
      <alignment horizontal="center" vertical="center" wrapText="1"/>
    </xf>
    <xf numFmtId="15" fontId="14" fillId="0" borderId="3" xfId="0" applyNumberFormat="1" applyFont="1" applyBorder="1" applyAlignment="1">
      <alignment horizontal="center" vertical="center" wrapText="1"/>
    </xf>
    <xf numFmtId="0" fontId="14" fillId="2" borderId="0" xfId="0" applyFont="1" applyFill="1" applyAlignment="1">
      <alignment horizontal="center"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2" fillId="2" borderId="0" xfId="0" applyFont="1" applyFill="1"/>
    <xf numFmtId="0" fontId="2" fillId="0" borderId="0" xfId="0" applyFont="1"/>
    <xf numFmtId="49" fontId="15" fillId="0" borderId="3" xfId="0" quotePrefix="1"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wrapText="1"/>
    </xf>
    <xf numFmtId="0" fontId="16" fillId="0" borderId="0" xfId="1" applyFont="1" applyAlignment="1">
      <alignment wrapText="1"/>
    </xf>
    <xf numFmtId="0" fontId="16" fillId="0" borderId="0" xfId="1" applyFont="1"/>
    <xf numFmtId="0" fontId="14" fillId="0" borderId="3" xfId="0" applyFont="1" applyBorder="1" applyAlignment="1">
      <alignment horizontal="center" vertical="center"/>
    </xf>
    <xf numFmtId="0" fontId="14" fillId="3" borderId="2" xfId="0" applyFont="1" applyFill="1" applyBorder="1" applyAlignment="1">
      <alignment horizontal="center" vertical="center" wrapText="1"/>
    </xf>
    <xf numFmtId="0" fontId="14" fillId="3" borderId="2" xfId="0" applyFont="1" applyFill="1" applyBorder="1" applyAlignment="1">
      <alignment horizontal="left" vertical="center" wrapText="1"/>
    </xf>
    <xf numFmtId="15" fontId="14" fillId="3" borderId="2" xfId="0" applyNumberFormat="1" applyFont="1" applyFill="1" applyBorder="1" applyAlignment="1">
      <alignment horizontal="center" vertical="center" wrapText="1"/>
    </xf>
    <xf numFmtId="14" fontId="14" fillId="3" borderId="2" xfId="0" applyNumberFormat="1" applyFont="1" applyFill="1" applyBorder="1" applyAlignment="1">
      <alignment horizontal="center" vertical="center" wrapText="1"/>
    </xf>
    <xf numFmtId="0" fontId="13" fillId="3" borderId="15"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4" fillId="3" borderId="7" xfId="0" applyFont="1" applyFill="1" applyBorder="1" applyAlignment="1">
      <alignment horizontal="left" vertical="center"/>
    </xf>
    <xf numFmtId="0" fontId="14" fillId="3" borderId="10" xfId="0" applyFont="1" applyFill="1" applyBorder="1" applyAlignment="1">
      <alignment horizontal="center" vertical="center" wrapText="1"/>
    </xf>
    <xf numFmtId="0" fontId="14" fillId="3" borderId="10" xfId="0" applyFont="1" applyFill="1" applyBorder="1" applyAlignment="1">
      <alignment horizontal="left" vertical="center" wrapText="1"/>
    </xf>
    <xf numFmtId="0" fontId="14" fillId="3" borderId="10" xfId="1" applyFont="1" applyFill="1" applyBorder="1" applyAlignment="1">
      <alignment horizontal="center" vertical="center" wrapText="1"/>
    </xf>
    <xf numFmtId="0" fontId="17" fillId="3" borderId="10" xfId="0" applyFont="1" applyFill="1" applyBorder="1" applyAlignment="1">
      <alignment horizontal="center" vertical="center" wrapText="1"/>
    </xf>
    <xf numFmtId="15" fontId="14" fillId="3" borderId="10" xfId="0" applyNumberFormat="1" applyFont="1" applyFill="1" applyBorder="1" applyAlignment="1">
      <alignment horizontal="center" vertical="center" wrapText="1"/>
    </xf>
    <xf numFmtId="0" fontId="14" fillId="3" borderId="10" xfId="0" applyFont="1" applyFill="1" applyBorder="1" applyAlignment="1">
      <alignment horizontal="left" vertical="center"/>
    </xf>
    <xf numFmtId="0" fontId="18" fillId="0" borderId="0" xfId="0" applyFont="1"/>
    <xf numFmtId="0" fontId="15" fillId="0" borderId="0" xfId="0" applyFont="1"/>
    <xf numFmtId="0" fontId="14" fillId="3" borderId="17" xfId="0" applyFont="1" applyFill="1" applyBorder="1" applyAlignment="1">
      <alignment horizontal="center" vertical="center" wrapText="1"/>
    </xf>
    <xf numFmtId="0" fontId="14" fillId="3" borderId="17" xfId="0" applyFont="1" applyFill="1" applyBorder="1" applyAlignment="1">
      <alignment horizontal="left" vertical="center" wrapText="1"/>
    </xf>
    <xf numFmtId="0" fontId="14" fillId="3" borderId="17" xfId="1" applyFont="1" applyFill="1" applyBorder="1" applyAlignment="1">
      <alignment horizontal="center" vertical="center" wrapText="1"/>
    </xf>
    <xf numFmtId="0" fontId="14" fillId="3" borderId="18" xfId="0" applyFont="1" applyFill="1" applyBorder="1" applyAlignment="1">
      <alignment horizontal="left" vertical="center" wrapText="1"/>
    </xf>
    <xf numFmtId="164" fontId="17" fillId="3" borderId="17" xfId="2" applyFont="1" applyFill="1" applyBorder="1" applyAlignment="1">
      <alignment horizontal="center" vertical="center" wrapText="1"/>
    </xf>
    <xf numFmtId="0" fontId="17" fillId="3" borderId="17" xfId="0" applyFont="1" applyFill="1" applyBorder="1" applyAlignment="1">
      <alignment horizontal="center" vertical="center" wrapText="1"/>
    </xf>
    <xf numFmtId="15" fontId="14" fillId="3" borderId="17" xfId="0" applyNumberFormat="1" applyFont="1" applyFill="1" applyBorder="1" applyAlignment="1">
      <alignment horizontal="center" vertical="center" wrapText="1"/>
    </xf>
    <xf numFmtId="0" fontId="14" fillId="3" borderId="17" xfId="0" applyFont="1" applyFill="1" applyBorder="1" applyAlignment="1">
      <alignment horizontal="left" vertical="center"/>
    </xf>
    <xf numFmtId="0" fontId="14" fillId="3" borderId="4" xfId="0" applyFont="1" applyFill="1" applyBorder="1" applyAlignment="1">
      <alignment horizontal="left" vertical="center" wrapText="1"/>
    </xf>
    <xf numFmtId="0" fontId="14" fillId="0" borderId="0" xfId="0" applyFont="1"/>
    <xf numFmtId="0" fontId="14" fillId="3" borderId="2" xfId="1" applyFont="1" applyFill="1" applyBorder="1" applyAlignment="1">
      <alignment horizontal="center" vertical="center" wrapText="1"/>
    </xf>
    <xf numFmtId="0" fontId="14" fillId="3" borderId="3" xfId="0" applyFont="1" applyFill="1" applyBorder="1" applyAlignment="1">
      <alignment horizontal="left" vertical="center" wrapText="1"/>
    </xf>
    <xf numFmtId="0" fontId="15"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8" fillId="0" borderId="0" xfId="0" applyFont="1" applyProtection="1">
      <protection locked="0"/>
    </xf>
    <xf numFmtId="0" fontId="15" fillId="0" borderId="0" xfId="0" applyFont="1" applyProtection="1">
      <protection locked="0"/>
    </xf>
    <xf numFmtId="0" fontId="14" fillId="3" borderId="3" xfId="0" applyFont="1" applyFill="1" applyBorder="1" applyAlignment="1">
      <alignment horizontal="center" vertical="center" wrapText="1"/>
    </xf>
    <xf numFmtId="0" fontId="14" fillId="3" borderId="7" xfId="1" applyFont="1" applyFill="1" applyBorder="1" applyAlignment="1">
      <alignment horizontal="center" vertical="center" wrapText="1"/>
    </xf>
    <xf numFmtId="0" fontId="17" fillId="3" borderId="3" xfId="0" applyFont="1" applyFill="1" applyBorder="1" applyAlignment="1">
      <alignment wrapText="1"/>
    </xf>
    <xf numFmtId="0" fontId="14"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4"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164" fontId="14" fillId="0" borderId="3" xfId="11" applyFont="1" applyBorder="1" applyAlignment="1">
      <alignment horizontal="left" vertical="center"/>
    </xf>
    <xf numFmtId="164" fontId="14" fillId="0" borderId="3" xfId="1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5" fontId="2"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0" xfId="0" applyFont="1" applyAlignment="1">
      <alignment horizontal="center" vertical="center" wrapText="1"/>
    </xf>
    <xf numFmtId="0" fontId="13" fillId="0" borderId="3"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15" fontId="10" fillId="0" borderId="3" xfId="0" applyNumberFormat="1" applyFont="1" applyBorder="1" applyAlignment="1">
      <alignment horizontal="center" vertical="center" wrapText="1"/>
    </xf>
    <xf numFmtId="0" fontId="14" fillId="2" borderId="0" xfId="0" applyFont="1" applyFill="1" applyAlignment="1">
      <alignment horizontal="left" vertical="center"/>
    </xf>
    <xf numFmtId="49" fontId="14" fillId="3" borderId="6" xfId="0" quotePrefix="1" applyNumberFormat="1" applyFont="1" applyFill="1" applyBorder="1" applyAlignment="1" applyProtection="1">
      <alignment horizontal="center" vertical="center" wrapText="1"/>
      <protection locked="0"/>
    </xf>
    <xf numFmtId="49" fontId="14" fillId="3" borderId="5" xfId="0" quotePrefix="1" applyNumberFormat="1" applyFont="1" applyFill="1" applyBorder="1" applyAlignment="1" applyProtection="1">
      <alignment horizontal="center" vertical="center" wrapText="1"/>
      <protection locked="0"/>
    </xf>
    <xf numFmtId="0" fontId="15" fillId="0" borderId="0" xfId="1" applyFont="1"/>
    <xf numFmtId="49" fontId="14" fillId="3" borderId="2"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9" fontId="14" fillId="3" borderId="17" xfId="0" applyNumberFormat="1" applyFont="1" applyFill="1" applyBorder="1" applyAlignment="1">
      <alignment horizontal="center" vertical="center" wrapText="1"/>
    </xf>
    <xf numFmtId="49" fontId="14" fillId="3" borderId="17" xfId="0" quotePrefix="1" applyNumberFormat="1" applyFont="1" applyFill="1" applyBorder="1" applyAlignment="1" applyProtection="1">
      <alignment horizontal="center" vertical="center" wrapText="1"/>
      <protection locked="0"/>
    </xf>
    <xf numFmtId="49" fontId="14"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4" fillId="3" borderId="3" xfId="0" applyNumberFormat="1" applyFont="1" applyFill="1" applyBorder="1" applyAlignment="1">
      <alignment horizontal="center" vertical="center" wrapText="1"/>
    </xf>
    <xf numFmtId="0" fontId="13" fillId="2" borderId="0" xfId="0" applyFont="1" applyFill="1" applyAlignment="1">
      <alignment horizontal="left" vertical="center"/>
    </xf>
    <xf numFmtId="0" fontId="14" fillId="3" borderId="3" xfId="0" applyFont="1" applyFill="1" applyBorder="1" applyAlignment="1">
      <alignment horizontal="center" vertical="center"/>
    </xf>
    <xf numFmtId="49" fontId="9" fillId="0" borderId="3" xfId="0" applyNumberFormat="1" applyFont="1" applyBorder="1" applyAlignment="1">
      <alignment horizontal="center" vertical="center"/>
    </xf>
    <xf numFmtId="0" fontId="12" fillId="2" borderId="0" xfId="0" applyFont="1" applyFill="1" applyAlignment="1">
      <alignment horizontal="left" vertical="center"/>
    </xf>
    <xf numFmtId="0" fontId="14" fillId="2" borderId="3" xfId="0" applyFont="1" applyFill="1" applyBorder="1" applyAlignment="1">
      <alignment horizontal="center" vertical="center" wrapText="1"/>
    </xf>
    <xf numFmtId="0" fontId="12" fillId="0" borderId="29" xfId="0" applyFont="1" applyBorder="1" applyAlignment="1">
      <alignment horizontal="left" vertical="center" wrapText="1"/>
    </xf>
    <xf numFmtId="0" fontId="14" fillId="0" borderId="0" xfId="0" applyFont="1" applyAlignment="1">
      <alignment horizontal="left"/>
    </xf>
    <xf numFmtId="0" fontId="17" fillId="3" borderId="10" xfId="0" applyFont="1" applyFill="1" applyBorder="1" applyAlignment="1">
      <alignment horizontal="center" vertical="center"/>
    </xf>
    <xf numFmtId="0" fontId="14" fillId="3" borderId="17" xfId="0" applyFont="1" applyFill="1" applyBorder="1" applyAlignment="1">
      <alignment horizontal="center" vertical="center"/>
    </xf>
    <xf numFmtId="0" fontId="14" fillId="0" borderId="0" xfId="0" applyFont="1" applyAlignment="1">
      <alignment horizontal="center" vertical="center"/>
    </xf>
    <xf numFmtId="49" fontId="14" fillId="0" borderId="3" xfId="0" applyNumberFormat="1" applyFont="1" applyBorder="1" applyAlignment="1">
      <alignment horizontal="center" vertical="center"/>
    </xf>
    <xf numFmtId="0" fontId="14" fillId="0" borderId="3" xfId="0" applyFont="1" applyBorder="1" applyAlignment="1">
      <alignment horizontal="center" wrapText="1"/>
    </xf>
    <xf numFmtId="49" fontId="14" fillId="0" borderId="3" xfId="0" quotePrefix="1" applyNumberFormat="1" applyFont="1" applyBorder="1" applyAlignment="1">
      <alignment horizontal="center" vertical="center" wrapText="1"/>
    </xf>
    <xf numFmtId="15" fontId="15" fillId="0" borderId="3" xfId="0" applyNumberFormat="1" applyFont="1" applyBorder="1" applyAlignment="1">
      <alignment horizontal="center" vertical="center" wrapText="1"/>
    </xf>
    <xf numFmtId="164" fontId="14" fillId="0" borderId="3" xfId="11" applyFont="1" applyBorder="1" applyAlignment="1">
      <alignment horizontal="center" vertical="center"/>
    </xf>
    <xf numFmtId="0" fontId="11" fillId="0" borderId="0" xfId="1" applyFont="1" applyAlignment="1">
      <alignment vertical="center" wrapText="1"/>
    </xf>
    <xf numFmtId="0" fontId="10" fillId="0" borderId="0" xfId="0" applyFont="1" applyAlignment="1">
      <alignment vertical="center" wrapText="1"/>
    </xf>
    <xf numFmtId="0" fontId="10" fillId="0" borderId="3" xfId="0" applyFont="1" applyBorder="1" applyAlignment="1">
      <alignment horizont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9" xfId="0" applyFont="1" applyBorder="1" applyAlignment="1">
      <alignment horizontal="center" vertical="center"/>
    </xf>
    <xf numFmtId="0" fontId="13" fillId="0" borderId="19" xfId="0" applyFont="1" applyBorder="1" applyAlignment="1">
      <alignment horizontal="center" vertical="center" wrapText="1"/>
    </xf>
    <xf numFmtId="0" fontId="14" fillId="0" borderId="2" xfId="0" applyFont="1" applyBorder="1" applyAlignment="1">
      <alignment horizontal="left" vertical="center" wrapText="1"/>
    </xf>
    <xf numFmtId="15" fontId="14" fillId="0" borderId="2"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0" fontId="14" fillId="0" borderId="2" xfId="1" applyFont="1" applyBorder="1" applyAlignment="1">
      <alignment horizontal="left" vertical="center" wrapText="1"/>
    </xf>
    <xf numFmtId="15" fontId="14" fillId="0" borderId="2" xfId="1" applyNumberFormat="1" applyFont="1" applyBorder="1" applyAlignment="1">
      <alignment horizontal="left" vertical="center" wrapText="1"/>
    </xf>
    <xf numFmtId="15" fontId="14" fillId="0" borderId="2" xfId="0" applyNumberFormat="1" applyFont="1" applyBorder="1" applyAlignment="1">
      <alignment horizontal="center" vertical="center" wrapText="1"/>
    </xf>
    <xf numFmtId="0" fontId="2" fillId="0" borderId="3" xfId="0" applyFont="1" applyBorder="1" applyAlignment="1">
      <alignment horizontal="center" vertical="center"/>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15" fontId="2" fillId="0" borderId="3" xfId="0" applyNumberFormat="1" applyFont="1" applyBorder="1" applyAlignment="1" applyProtection="1">
      <alignment horizontal="center" vertical="center" wrapText="1"/>
      <protection locked="0"/>
    </xf>
    <xf numFmtId="0" fontId="13" fillId="0" borderId="0" xfId="0" applyFont="1"/>
    <xf numFmtId="0" fontId="13" fillId="0" borderId="3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7" xfId="0" applyFont="1" applyBorder="1" applyAlignment="1">
      <alignment horizontal="center" vertical="center"/>
    </xf>
    <xf numFmtId="0" fontId="13" fillId="0" borderId="3" xfId="0" applyFont="1" applyBorder="1" applyAlignment="1">
      <alignment horizontal="center" vertical="center"/>
    </xf>
    <xf numFmtId="49" fontId="2" fillId="0" borderId="3" xfId="0" applyNumberFormat="1" applyFont="1" applyBorder="1" applyAlignment="1">
      <alignment horizontal="right" vertical="center" wrapText="1"/>
    </xf>
    <xf numFmtId="0" fontId="2" fillId="0" borderId="10" xfId="0" applyFont="1" applyBorder="1" applyAlignment="1">
      <alignment horizontal="left" vertical="center" wrapText="1"/>
    </xf>
    <xf numFmtId="15" fontId="2" fillId="0" borderId="10" xfId="0" applyNumberFormat="1"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wrapText="1"/>
    </xf>
    <xf numFmtId="15" fontId="2" fillId="0" borderId="3" xfId="0" applyNumberFormat="1"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0" borderId="3" xfId="0" applyFont="1" applyBorder="1" applyAlignment="1">
      <alignment horizontal="center" wrapText="1"/>
    </xf>
    <xf numFmtId="0" fontId="2" fillId="2" borderId="0" xfId="0" applyFont="1" applyFill="1" applyAlignment="1">
      <alignment horizontal="left" vertical="center"/>
    </xf>
    <xf numFmtId="0" fontId="2" fillId="0" borderId="0" xfId="0" applyFont="1" applyAlignment="1">
      <alignment horizontal="left" vertical="center"/>
    </xf>
    <xf numFmtId="49" fontId="17" fillId="0" borderId="3" xfId="0" quotePrefix="1"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1" fontId="14" fillId="0" borderId="3" xfId="0" quotePrefix="1" applyNumberFormat="1" applyFont="1" applyBorder="1" applyAlignment="1">
      <alignment horizontal="center" vertical="center" wrapText="1"/>
    </xf>
    <xf numFmtId="14" fontId="14" fillId="2" borderId="3"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49" fontId="14" fillId="2" borderId="3" xfId="0" applyNumberFormat="1" applyFont="1" applyFill="1" applyBorder="1" applyAlignment="1">
      <alignment horizontal="center" vertical="center" wrapText="1"/>
    </xf>
    <xf numFmtId="0" fontId="14" fillId="2" borderId="3" xfId="0" applyFont="1" applyFill="1" applyBorder="1" applyAlignment="1">
      <alignment horizontal="left" vertical="center" wrapText="1"/>
    </xf>
    <xf numFmtId="49" fontId="14" fillId="3" borderId="3" xfId="0" applyNumberFormat="1" applyFont="1" applyFill="1" applyBorder="1" applyAlignment="1">
      <alignment horizontal="center" vertical="center" wrapText="1"/>
    </xf>
    <xf numFmtId="49" fontId="14" fillId="3" borderId="3" xfId="0" quotePrefix="1" applyNumberFormat="1" applyFont="1" applyFill="1" applyBorder="1" applyAlignment="1">
      <alignment horizontal="center" vertical="center" wrapText="1"/>
    </xf>
    <xf numFmtId="14" fontId="14" fillId="3" borderId="3" xfId="0" applyNumberFormat="1" applyFont="1" applyFill="1" applyBorder="1" applyAlignment="1">
      <alignment horizontal="center" vertical="center" wrapText="1"/>
    </xf>
    <xf numFmtId="49" fontId="17" fillId="3" borderId="3" xfId="0" quotePrefix="1"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49" fontId="14" fillId="3" borderId="13" xfId="0" applyNumberFormat="1" applyFont="1" applyFill="1" applyBorder="1" applyAlignment="1">
      <alignment horizontal="center" vertical="center" wrapText="1"/>
    </xf>
    <xf numFmtId="0" fontId="14" fillId="3" borderId="2" xfId="1" applyFont="1" applyFill="1" applyBorder="1" applyAlignment="1">
      <alignment horizontal="left" vertical="center" wrapText="1"/>
    </xf>
    <xf numFmtId="0" fontId="14" fillId="3" borderId="3" xfId="1" applyFont="1" applyFill="1" applyBorder="1" applyAlignment="1">
      <alignment horizontal="center" vertical="center" wrapText="1"/>
    </xf>
    <xf numFmtId="1" fontId="14"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3" fillId="3" borderId="3" xfId="0" applyFont="1" applyFill="1" applyBorder="1" applyAlignment="1">
      <alignment horizontal="left" vertical="center" wrapText="1"/>
    </xf>
    <xf numFmtId="49" fontId="17" fillId="3" borderId="3" xfId="0" applyNumberFormat="1" applyFont="1" applyFill="1" applyBorder="1" applyAlignment="1">
      <alignment horizontal="center" vertical="center" wrapText="1"/>
    </xf>
    <xf numFmtId="49" fontId="2" fillId="0" borderId="12" xfId="0" applyNumberFormat="1" applyFont="1" applyBorder="1" applyAlignment="1">
      <alignment horizontal="right" vertical="center" wrapText="1"/>
    </xf>
    <xf numFmtId="0" fontId="2" fillId="0" borderId="35" xfId="0" applyFont="1" applyBorder="1" applyAlignment="1">
      <alignment horizontal="center" vertical="center" wrapText="1"/>
    </xf>
    <xf numFmtId="15" fontId="10" fillId="0" borderId="3" xfId="1" applyNumberFormat="1" applyFont="1" applyBorder="1" applyAlignment="1">
      <alignment horizontal="center" vertical="center" wrapText="1"/>
    </xf>
    <xf numFmtId="0" fontId="10" fillId="0" borderId="3" xfId="1" applyFont="1" applyBorder="1" applyAlignment="1">
      <alignment horizontal="center" vertical="center" wrapText="1"/>
    </xf>
    <xf numFmtId="164" fontId="10" fillId="0" borderId="3" xfId="12" applyFont="1" applyBorder="1" applyAlignment="1">
      <alignment horizontal="center" vertical="center" wrapText="1"/>
    </xf>
    <xf numFmtId="0" fontId="10" fillId="0" borderId="3" xfId="1" applyFont="1" applyBorder="1" applyAlignment="1">
      <alignment horizontal="center" vertical="center"/>
    </xf>
    <xf numFmtId="15" fontId="9" fillId="0" borderId="3" xfId="1" applyNumberFormat="1" applyFont="1" applyBorder="1" applyAlignment="1">
      <alignment horizontal="center" vertical="center" wrapText="1"/>
    </xf>
    <xf numFmtId="0" fontId="9" fillId="0" borderId="3" xfId="1" applyFont="1" applyBorder="1" applyAlignment="1">
      <alignment horizontal="center" vertical="center" wrapText="1"/>
    </xf>
    <xf numFmtId="164" fontId="9" fillId="0" borderId="3" xfId="12" applyFont="1" applyBorder="1" applyAlignment="1">
      <alignment horizontal="center" vertical="center" wrapText="1"/>
    </xf>
    <xf numFmtId="0" fontId="9" fillId="0" borderId="3" xfId="1" applyFont="1" applyBorder="1" applyAlignment="1">
      <alignment horizontal="center" vertical="center"/>
    </xf>
    <xf numFmtId="164" fontId="9" fillId="0" borderId="3" xfId="12" applyFont="1" applyBorder="1" applyAlignment="1">
      <alignment horizontal="center" vertical="center"/>
    </xf>
    <xf numFmtId="15" fontId="9" fillId="0" borderId="3" xfId="0" applyNumberFormat="1" applyFont="1" applyBorder="1" applyAlignment="1">
      <alignment horizontal="center" vertical="center" wrapText="1"/>
    </xf>
    <xf numFmtId="0" fontId="13" fillId="0" borderId="3" xfId="0" applyFont="1" applyBorder="1" applyAlignment="1">
      <alignment horizontal="center" wrapText="1"/>
    </xf>
    <xf numFmtId="0" fontId="13"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1" xfId="0" applyFont="1" applyBorder="1" applyAlignment="1">
      <alignment horizontal="center" wrapText="1"/>
    </xf>
    <xf numFmtId="0" fontId="13" fillId="2" borderId="0" xfId="0" applyFont="1" applyFill="1" applyAlignment="1">
      <alignment horizontal="left"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cellXfs>
  <cellStyles count="13">
    <cellStyle name="Currency 10" xfId="11" xr:uid="{07633360-7A1A-4EB9-A45B-280749058FE4}"/>
    <cellStyle name="Currency 11" xfId="12" xr:uid="{2A10BED8-DB92-4058-8087-4EF75853FC54}"/>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16">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arry.Firth\Downloads\Modification%20Register.xlsm" TargetMode="External"/><Relationship Id="rId1" Type="http://schemas.openxmlformats.org/officeDocument/2006/relationships/externalLinkPath" Target="file:///C:\Users\Harry.Firth\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refreshError="1"/>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2q3</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8"/>
  <sheetViews>
    <sheetView tabSelected="1" topLeftCell="A14" zoomScale="80" zoomScaleNormal="80" workbookViewId="0">
      <selection activeCell="O15" sqref="O15"/>
    </sheetView>
  </sheetViews>
  <sheetFormatPr defaultColWidth="8.85546875" defaultRowHeight="14.1" outlineLevelCol="1"/>
  <cols>
    <col min="1" max="1" width="9" style="130" customWidth="1"/>
    <col min="2" max="2" width="2.42578125" style="133" bestFit="1" customWidth="1"/>
    <col min="3" max="3" width="25.5703125" style="74" customWidth="1"/>
    <col min="4" max="4" width="15.42578125" style="74" customWidth="1" outlineLevel="1"/>
    <col min="5" max="6" width="14.140625" style="74" customWidth="1" outlineLevel="1"/>
    <col min="7" max="7" width="17.5703125" style="74" bestFit="1" customWidth="1" outlineLevel="1"/>
    <col min="8" max="8" width="17.140625" style="74" customWidth="1" outlineLevel="1"/>
    <col min="9" max="9" width="16.5703125" style="130" customWidth="1"/>
    <col min="10" max="10" width="16.140625" style="74" customWidth="1"/>
    <col min="11" max="11" width="14.140625" style="130" customWidth="1"/>
    <col min="12" max="12" width="26.140625" style="130" hidden="1" customWidth="1" outlineLevel="1"/>
    <col min="13" max="13" width="74.85546875" style="132" customWidth="1" collapsed="1"/>
    <col min="14" max="14" width="11" style="74" bestFit="1" customWidth="1"/>
    <col min="15" max="15" width="11.140625" style="74" bestFit="1" customWidth="1"/>
    <col min="16" max="17" width="11" style="74" bestFit="1" customWidth="1"/>
    <col min="18" max="16384" width="8.85546875" style="74"/>
  </cols>
  <sheetData>
    <row r="1" spans="1:23" s="121" customFormat="1" ht="23.45" customHeight="1">
      <c r="A1" s="238" t="s">
        <v>0</v>
      </c>
      <c r="B1" s="238"/>
      <c r="C1" s="238"/>
      <c r="I1" s="122"/>
      <c r="K1" s="122"/>
      <c r="L1" s="122"/>
      <c r="M1" s="120"/>
    </row>
    <row r="2" spans="1:23" ht="27.95">
      <c r="A2" s="237" t="s">
        <v>1</v>
      </c>
      <c r="B2" s="237"/>
      <c r="C2" s="131" t="s">
        <v>2</v>
      </c>
      <c r="D2" s="131" t="s">
        <v>3</v>
      </c>
      <c r="E2" s="131" t="s">
        <v>4</v>
      </c>
      <c r="F2" s="131" t="s">
        <v>5</v>
      </c>
      <c r="G2" s="131" t="s">
        <v>6</v>
      </c>
      <c r="H2" s="131" t="s">
        <v>7</v>
      </c>
      <c r="I2" s="131" t="s">
        <v>8</v>
      </c>
      <c r="J2" s="131" t="s">
        <v>9</v>
      </c>
      <c r="K2" s="131" t="s">
        <v>10</v>
      </c>
      <c r="L2" s="131" t="s">
        <v>11</v>
      </c>
      <c r="M2" s="131" t="s">
        <v>12</v>
      </c>
      <c r="N2" s="75"/>
      <c r="O2" s="75"/>
      <c r="P2" s="75"/>
      <c r="Q2" s="75"/>
      <c r="R2" s="75"/>
      <c r="S2" s="75"/>
      <c r="T2" s="75"/>
      <c r="U2" s="75"/>
      <c r="V2" s="75"/>
      <c r="W2" s="75"/>
    </row>
    <row r="3" spans="1:23" s="56" customFormat="1" ht="140.1">
      <c r="A3" s="148" t="s">
        <v>13</v>
      </c>
      <c r="B3" s="55" t="s">
        <v>14</v>
      </c>
      <c r="C3" s="55" t="s">
        <v>15</v>
      </c>
      <c r="D3" s="55" t="s">
        <v>16</v>
      </c>
      <c r="E3" s="134">
        <v>45636</v>
      </c>
      <c r="F3" s="55" t="s">
        <v>17</v>
      </c>
      <c r="G3" s="55" t="s">
        <v>18</v>
      </c>
      <c r="H3" s="234" t="s">
        <v>19</v>
      </c>
      <c r="I3" s="233" t="s">
        <v>20</v>
      </c>
      <c r="J3" s="232" t="s">
        <v>21</v>
      </c>
      <c r="K3" s="231">
        <v>46100</v>
      </c>
      <c r="L3" s="55"/>
      <c r="M3" s="58" t="s">
        <v>22</v>
      </c>
      <c r="N3" s="57"/>
      <c r="O3" s="57"/>
      <c r="P3" s="57"/>
      <c r="Q3" s="57"/>
      <c r="R3" s="57"/>
      <c r="S3" s="57"/>
      <c r="T3" s="57"/>
      <c r="U3" s="57"/>
      <c r="V3" s="57"/>
      <c r="W3" s="57"/>
    </row>
    <row r="4" spans="1:23" s="56" customFormat="1" ht="119.1" customHeight="1">
      <c r="A4" s="148" t="s">
        <v>23</v>
      </c>
      <c r="B4" s="163"/>
      <c r="C4" s="55" t="s">
        <v>24</v>
      </c>
      <c r="D4" s="55" t="s">
        <v>25</v>
      </c>
      <c r="E4" s="134">
        <v>45635</v>
      </c>
      <c r="F4" s="55" t="s">
        <v>17</v>
      </c>
      <c r="G4" s="55" t="s">
        <v>26</v>
      </c>
      <c r="H4" s="234" t="s">
        <v>27</v>
      </c>
      <c r="I4" s="235" t="s">
        <v>28</v>
      </c>
      <c r="J4" s="232" t="s">
        <v>29</v>
      </c>
      <c r="K4" s="231">
        <v>45673</v>
      </c>
      <c r="L4" s="55"/>
      <c r="M4" s="58" t="s">
        <v>30</v>
      </c>
      <c r="N4" s="57"/>
      <c r="O4" s="57"/>
      <c r="P4" s="57"/>
      <c r="Q4" s="57"/>
      <c r="R4" s="57"/>
      <c r="S4" s="57"/>
      <c r="T4" s="57"/>
      <c r="U4" s="57"/>
      <c r="V4" s="57"/>
      <c r="W4" s="57"/>
    </row>
    <row r="5" spans="1:23" s="162" customFormat="1" ht="84">
      <c r="A5" s="148" t="s">
        <v>31</v>
      </c>
      <c r="B5" s="55" t="s">
        <v>14</v>
      </c>
      <c r="C5" s="55" t="s">
        <v>32</v>
      </c>
      <c r="D5" s="55" t="s">
        <v>25</v>
      </c>
      <c r="E5" s="134">
        <v>45632</v>
      </c>
      <c r="F5" s="55" t="s">
        <v>17</v>
      </c>
      <c r="G5" s="55" t="s">
        <v>18</v>
      </c>
      <c r="H5" s="234" t="s">
        <v>33</v>
      </c>
      <c r="I5" s="233" t="s">
        <v>20</v>
      </c>
      <c r="J5" s="232" t="s">
        <v>21</v>
      </c>
      <c r="K5" s="231">
        <v>46009</v>
      </c>
      <c r="L5" s="55"/>
      <c r="M5" s="58" t="s">
        <v>34</v>
      </c>
      <c r="N5" s="161"/>
      <c r="O5" s="161"/>
      <c r="P5" s="161"/>
      <c r="Q5" s="161"/>
      <c r="R5" s="161"/>
      <c r="S5" s="161"/>
      <c r="T5" s="161"/>
      <c r="U5" s="161"/>
      <c r="V5" s="161"/>
      <c r="W5" s="161"/>
    </row>
    <row r="6" spans="1:23" ht="140.1">
      <c r="A6" s="156" t="s">
        <v>35</v>
      </c>
      <c r="B6" s="61" t="s">
        <v>14</v>
      </c>
      <c r="C6" s="62" t="s">
        <v>36</v>
      </c>
      <c r="D6" s="62" t="s">
        <v>25</v>
      </c>
      <c r="E6" s="63">
        <v>45604</v>
      </c>
      <c r="F6" s="62" t="s">
        <v>17</v>
      </c>
      <c r="G6" s="62" t="s">
        <v>18</v>
      </c>
      <c r="H6" s="62" t="s">
        <v>33</v>
      </c>
      <c r="I6" s="62" t="s">
        <v>20</v>
      </c>
      <c r="J6" s="62" t="s">
        <v>21</v>
      </c>
      <c r="K6" s="63">
        <v>45827</v>
      </c>
      <c r="L6" s="131"/>
      <c r="M6" s="59" t="s">
        <v>37</v>
      </c>
      <c r="N6" s="75"/>
      <c r="O6" s="75"/>
      <c r="P6" s="75"/>
      <c r="Q6" s="75"/>
      <c r="R6" s="75"/>
      <c r="S6" s="75"/>
      <c r="T6" s="75"/>
      <c r="U6" s="75"/>
      <c r="V6" s="75"/>
      <c r="W6" s="75"/>
    </row>
    <row r="7" spans="1:23" ht="109.5" customHeight="1">
      <c r="A7" s="156" t="s">
        <v>38</v>
      </c>
      <c r="B7" s="157"/>
      <c r="C7" s="62" t="s">
        <v>39</v>
      </c>
      <c r="D7" s="62" t="s">
        <v>40</v>
      </c>
      <c r="E7" s="63">
        <v>45604</v>
      </c>
      <c r="F7" s="62" t="s">
        <v>17</v>
      </c>
      <c r="G7" s="62" t="s">
        <v>41</v>
      </c>
      <c r="H7" s="62" t="s">
        <v>33</v>
      </c>
      <c r="I7" s="62" t="s">
        <v>20</v>
      </c>
      <c r="J7" s="62" t="s">
        <v>29</v>
      </c>
      <c r="K7" s="236">
        <v>45736</v>
      </c>
      <c r="L7" s="131">
        <v>45708</v>
      </c>
      <c r="M7" s="59" t="s">
        <v>42</v>
      </c>
      <c r="N7" s="75"/>
      <c r="O7" s="75"/>
      <c r="P7" s="75"/>
      <c r="Q7" s="75"/>
      <c r="R7" s="75"/>
      <c r="S7" s="75"/>
      <c r="T7" s="75"/>
      <c r="U7" s="75"/>
      <c r="V7" s="75"/>
      <c r="W7" s="75"/>
    </row>
    <row r="8" spans="1:23" ht="153.94999999999999">
      <c r="A8" s="60" t="s">
        <v>43</v>
      </c>
      <c r="B8" s="62" t="s">
        <v>44</v>
      </c>
      <c r="C8" s="61" t="s">
        <v>45</v>
      </c>
      <c r="D8" s="62" t="s">
        <v>46</v>
      </c>
      <c r="E8" s="63">
        <v>45603</v>
      </c>
      <c r="F8" s="62" t="s">
        <v>17</v>
      </c>
      <c r="G8" s="62" t="s">
        <v>41</v>
      </c>
      <c r="H8" s="62" t="s">
        <v>47</v>
      </c>
      <c r="I8" s="62" t="s">
        <v>20</v>
      </c>
      <c r="J8" s="62" t="s">
        <v>21</v>
      </c>
      <c r="K8" s="63">
        <v>45673</v>
      </c>
      <c r="L8" s="131"/>
      <c r="M8" s="59" t="s">
        <v>48</v>
      </c>
      <c r="N8" s="75"/>
      <c r="O8" s="75"/>
      <c r="P8" s="75"/>
      <c r="Q8" s="75"/>
      <c r="R8" s="75"/>
      <c r="S8" s="75"/>
      <c r="T8" s="75"/>
      <c r="U8" s="75"/>
      <c r="V8" s="75"/>
      <c r="W8" s="75"/>
    </row>
    <row r="9" spans="1:23" ht="123.95">
      <c r="A9" s="60" t="s">
        <v>49</v>
      </c>
      <c r="B9" s="158" t="s">
        <v>44</v>
      </c>
      <c r="C9" s="61" t="s">
        <v>50</v>
      </c>
      <c r="D9" s="62" t="s">
        <v>51</v>
      </c>
      <c r="E9" s="63">
        <v>45572</v>
      </c>
      <c r="F9" s="53" t="s">
        <v>17</v>
      </c>
      <c r="G9" s="123" t="s">
        <v>41</v>
      </c>
      <c r="H9" s="77" t="s">
        <v>27</v>
      </c>
      <c r="I9" s="124" t="s">
        <v>20</v>
      </c>
      <c r="J9" s="62" t="s">
        <v>21</v>
      </c>
      <c r="K9" s="63">
        <v>45673</v>
      </c>
      <c r="L9" s="159"/>
      <c r="M9" s="61" t="s">
        <v>52</v>
      </c>
      <c r="N9" s="75"/>
      <c r="O9" s="75"/>
      <c r="P9" s="75"/>
      <c r="Q9" s="75"/>
      <c r="R9" s="75"/>
      <c r="S9" s="75"/>
      <c r="T9" s="75"/>
      <c r="U9" s="75"/>
      <c r="V9" s="75"/>
      <c r="W9" s="75"/>
    </row>
    <row r="10" spans="1:23" ht="163.5" customHeight="1">
      <c r="A10" s="60" t="s">
        <v>53</v>
      </c>
      <c r="B10" s="158"/>
      <c r="C10" s="61" t="s">
        <v>54</v>
      </c>
      <c r="D10" s="62" t="s">
        <v>55</v>
      </c>
      <c r="E10" s="63">
        <v>45569</v>
      </c>
      <c r="F10" s="53" t="s">
        <v>17</v>
      </c>
      <c r="G10" s="123" t="s">
        <v>56</v>
      </c>
      <c r="H10" s="77" t="s">
        <v>19</v>
      </c>
      <c r="I10" s="124" t="s">
        <v>20</v>
      </c>
      <c r="J10" s="62" t="s">
        <v>21</v>
      </c>
      <c r="K10" s="236">
        <v>45792</v>
      </c>
      <c r="L10" s="159"/>
      <c r="M10" s="61" t="s">
        <v>57</v>
      </c>
      <c r="N10" s="75"/>
      <c r="O10" s="75"/>
      <c r="P10" s="75"/>
      <c r="Q10" s="75"/>
      <c r="R10" s="75"/>
      <c r="S10" s="75"/>
      <c r="T10" s="75"/>
      <c r="U10" s="75"/>
      <c r="V10" s="75"/>
      <c r="W10" s="75"/>
    </row>
    <row r="11" spans="1:23" ht="139.5">
      <c r="A11" s="60" t="s">
        <v>58</v>
      </c>
      <c r="B11" s="70"/>
      <c r="C11" s="61" t="s">
        <v>59</v>
      </c>
      <c r="D11" s="62" t="s">
        <v>60</v>
      </c>
      <c r="E11" s="63">
        <v>45510</v>
      </c>
      <c r="F11" s="53" t="s">
        <v>17</v>
      </c>
      <c r="G11" s="123" t="s">
        <v>56</v>
      </c>
      <c r="H11" s="77" t="s">
        <v>19</v>
      </c>
      <c r="I11" s="124" t="s">
        <v>20</v>
      </c>
      <c r="J11" s="62" t="str">
        <f>LOOKUP(I11,[1]Lookups!$A$3:$A$20,[1]Lookups!$B$3:$B$20)</f>
        <v>Report to Panel</v>
      </c>
      <c r="K11" s="63">
        <v>45736</v>
      </c>
      <c r="L11" s="63">
        <v>45736</v>
      </c>
      <c r="M11" s="61" t="s">
        <v>61</v>
      </c>
      <c r="N11" s="75"/>
      <c r="O11" s="75"/>
      <c r="P11" s="75"/>
      <c r="Q11" s="75"/>
      <c r="R11" s="75"/>
      <c r="S11" s="75"/>
      <c r="T11" s="75"/>
      <c r="U11" s="75"/>
      <c r="V11" s="75"/>
      <c r="W11" s="75"/>
    </row>
    <row r="12" spans="1:23" ht="126.6" customHeight="1">
      <c r="A12" s="60" t="s">
        <v>62</v>
      </c>
      <c r="B12" s="70"/>
      <c r="C12" s="61" t="s">
        <v>63</v>
      </c>
      <c r="D12" s="62" t="s">
        <v>25</v>
      </c>
      <c r="E12" s="71">
        <v>45491</v>
      </c>
      <c r="F12" s="53" t="s">
        <v>17</v>
      </c>
      <c r="G12" s="160" t="s">
        <v>56</v>
      </c>
      <c r="H12" s="77" t="s">
        <v>33</v>
      </c>
      <c r="I12" s="124" t="s">
        <v>20</v>
      </c>
      <c r="J12" s="124" t="s">
        <v>21</v>
      </c>
      <c r="K12" s="63">
        <v>45673</v>
      </c>
      <c r="L12" s="63">
        <v>45673</v>
      </c>
      <c r="M12" s="59" t="s">
        <v>64</v>
      </c>
      <c r="N12" s="75"/>
      <c r="O12" s="75"/>
      <c r="P12" s="75"/>
      <c r="Q12" s="75"/>
      <c r="R12" s="75"/>
      <c r="S12" s="75"/>
      <c r="T12" s="75"/>
      <c r="U12" s="75"/>
      <c r="V12" s="75"/>
      <c r="W12" s="75"/>
    </row>
    <row r="13" spans="1:23" ht="126">
      <c r="A13" s="72" t="s">
        <v>65</v>
      </c>
      <c r="B13" s="53"/>
      <c r="C13" s="53" t="s">
        <v>66</v>
      </c>
      <c r="D13" s="53" t="s">
        <v>67</v>
      </c>
      <c r="E13" s="54">
        <v>45471</v>
      </c>
      <c r="F13" s="53" t="s">
        <v>17</v>
      </c>
      <c r="G13" s="53" t="s">
        <v>56</v>
      </c>
      <c r="H13" s="77" t="s">
        <v>19</v>
      </c>
      <c r="I13" s="124" t="s">
        <v>20</v>
      </c>
      <c r="J13" s="124" t="s">
        <v>21</v>
      </c>
      <c r="K13" s="236">
        <v>45792</v>
      </c>
      <c r="L13" s="53"/>
      <c r="M13" s="59" t="s">
        <v>68</v>
      </c>
      <c r="N13" s="75"/>
      <c r="O13" s="75"/>
      <c r="P13" s="75"/>
      <c r="Q13" s="75"/>
      <c r="R13" s="75"/>
      <c r="S13" s="75"/>
      <c r="T13" s="75"/>
      <c r="U13" s="75"/>
      <c r="V13" s="75"/>
      <c r="W13" s="75"/>
    </row>
    <row r="14" spans="1:23" ht="210">
      <c r="A14" s="72" t="s">
        <v>69</v>
      </c>
      <c r="B14" s="53"/>
      <c r="C14" s="53" t="s">
        <v>70</v>
      </c>
      <c r="D14" s="53" t="s">
        <v>71</v>
      </c>
      <c r="E14" s="54">
        <v>45454</v>
      </c>
      <c r="F14" s="53" t="s">
        <v>17</v>
      </c>
      <c r="G14" s="53" t="s">
        <v>72</v>
      </c>
      <c r="H14" s="53" t="s">
        <v>19</v>
      </c>
      <c r="I14" s="124" t="s">
        <v>20</v>
      </c>
      <c r="J14" s="124" t="s">
        <v>21</v>
      </c>
      <c r="K14" s="231">
        <v>45764</v>
      </c>
      <c r="L14" s="53"/>
      <c r="M14" s="59" t="s">
        <v>73</v>
      </c>
      <c r="N14" s="75"/>
      <c r="O14" s="75"/>
      <c r="P14" s="75"/>
      <c r="Q14" s="75"/>
      <c r="R14" s="75"/>
      <c r="S14" s="75"/>
      <c r="T14" s="75"/>
      <c r="U14" s="75"/>
      <c r="V14" s="75"/>
      <c r="W14" s="75"/>
    </row>
    <row r="15" spans="1:23" ht="188.45" customHeight="1">
      <c r="A15" s="72" t="s">
        <v>74</v>
      </c>
      <c r="B15" s="53" t="s">
        <v>44</v>
      </c>
      <c r="C15" s="53" t="s">
        <v>75</v>
      </c>
      <c r="D15" s="53" t="s">
        <v>76</v>
      </c>
      <c r="E15" s="54">
        <v>45411</v>
      </c>
      <c r="F15" s="53" t="s">
        <v>17</v>
      </c>
      <c r="G15" s="53" t="s">
        <v>41</v>
      </c>
      <c r="H15" s="53" t="s">
        <v>19</v>
      </c>
      <c r="I15" s="53" t="s">
        <v>20</v>
      </c>
      <c r="J15" s="53" t="s">
        <v>21</v>
      </c>
      <c r="K15" s="54">
        <v>45736</v>
      </c>
      <c r="L15" s="53"/>
      <c r="M15" s="59" t="s">
        <v>77</v>
      </c>
      <c r="N15" s="75"/>
      <c r="O15" s="75"/>
      <c r="P15" s="75"/>
      <c r="Q15" s="75"/>
      <c r="R15" s="75"/>
      <c r="S15" s="75"/>
      <c r="T15" s="75"/>
      <c r="U15" s="75"/>
      <c r="V15" s="75"/>
      <c r="W15" s="75"/>
    </row>
    <row r="16" spans="1:23" ht="168">
      <c r="A16" s="125" t="s">
        <v>78</v>
      </c>
      <c r="B16" s="126" t="s">
        <v>44</v>
      </c>
      <c r="C16" s="126" t="s">
        <v>79</v>
      </c>
      <c r="D16" s="126" t="s">
        <v>60</v>
      </c>
      <c r="E16" s="127">
        <v>45021</v>
      </c>
      <c r="F16" s="126" t="s">
        <v>17</v>
      </c>
      <c r="G16" s="126" t="s">
        <v>41</v>
      </c>
      <c r="H16" s="126" t="s">
        <v>19</v>
      </c>
      <c r="I16" s="126" t="s">
        <v>80</v>
      </c>
      <c r="J16" s="126" t="s">
        <v>81</v>
      </c>
      <c r="K16" s="63">
        <v>45604</v>
      </c>
      <c r="L16" s="128"/>
      <c r="M16" s="73" t="s">
        <v>82</v>
      </c>
      <c r="N16" s="75"/>
      <c r="O16" s="75"/>
      <c r="P16" s="75"/>
      <c r="Q16" s="75"/>
      <c r="R16" s="75"/>
      <c r="S16" s="75"/>
      <c r="T16" s="75"/>
      <c r="U16" s="75"/>
      <c r="V16" s="75"/>
      <c r="W16" s="75"/>
    </row>
    <row r="17" spans="1:23" ht="98.1">
      <c r="A17" s="129" t="s">
        <v>83</v>
      </c>
      <c r="B17" s="53" t="s">
        <v>44</v>
      </c>
      <c r="C17" s="53" t="s">
        <v>84</v>
      </c>
      <c r="D17" s="53" t="s">
        <v>25</v>
      </c>
      <c r="E17" s="54">
        <v>45387</v>
      </c>
      <c r="F17" s="53" t="s">
        <v>17</v>
      </c>
      <c r="G17" s="53" t="s">
        <v>41</v>
      </c>
      <c r="H17" s="126" t="s">
        <v>33</v>
      </c>
      <c r="I17" s="124" t="s">
        <v>85</v>
      </c>
      <c r="J17" s="62" t="str">
        <f>LOOKUP(I17,[2]Lookups!$A$3:$A$20,[2]Lookups!$B$3:$B$20)</f>
        <v>Implemented</v>
      </c>
      <c r="K17" s="63" t="s">
        <v>86</v>
      </c>
      <c r="L17" s="128"/>
      <c r="M17" s="73" t="s">
        <v>87</v>
      </c>
      <c r="N17" s="75"/>
      <c r="O17" s="75"/>
      <c r="P17" s="75"/>
      <c r="Q17" s="75"/>
      <c r="R17" s="75"/>
      <c r="S17" s="75"/>
      <c r="T17" s="75"/>
      <c r="U17" s="75"/>
      <c r="V17" s="75"/>
      <c r="W17" s="75"/>
    </row>
    <row r="18" spans="1:23">
      <c r="B18" s="130"/>
    </row>
  </sheetData>
  <mergeCells count="2">
    <mergeCell ref="A2:B2"/>
    <mergeCell ref="A1:C1"/>
  </mergeCells>
  <phoneticPr fontId="3" type="noConversion"/>
  <pageMargins left="0.7" right="0.7" top="0.75" bottom="0.75" header="0.3" footer="0.3"/>
  <pageSetup paperSize="9" orientation="portrait" r:id="rId1"/>
  <ignoredErrors>
    <ignoredError sqref="A16:A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5546875" defaultRowHeight="14.1" outlineLevelCol="1"/>
  <cols>
    <col min="1" max="1" width="9" style="14" customWidth="1"/>
    <col min="2" max="2" width="2.42578125" style="14" bestFit="1" customWidth="1"/>
    <col min="3" max="3" width="25.5703125" style="14" customWidth="1"/>
    <col min="4" max="4" width="15.42578125" style="14" customWidth="1" outlineLevel="1"/>
    <col min="5" max="6" width="14.140625" style="14" customWidth="1" outlineLevel="1"/>
    <col min="7" max="7" width="17.5703125" style="14" bestFit="1" customWidth="1" outlineLevel="1"/>
    <col min="8" max="8" width="17.140625" style="14" customWidth="1" outlineLevel="1"/>
    <col min="9" max="9" width="16.5703125" style="2" customWidth="1"/>
    <col min="10" max="10" width="16.140625" style="14" customWidth="1"/>
    <col min="11" max="11" width="14.140625" style="2" customWidth="1"/>
    <col min="12" max="12" width="26.140625" style="2" hidden="1" customWidth="1" outlineLevel="1"/>
    <col min="13" max="13" width="74.85546875" style="14" customWidth="1" collapsed="1"/>
    <col min="14" max="14" width="9" style="14" customWidth="1"/>
    <col min="15" max="15" width="63.85546875" style="14" bestFit="1" customWidth="1"/>
    <col min="16" max="16" width="11" style="14" bestFit="1" customWidth="1"/>
    <col min="17" max="17" width="11.140625" style="14" bestFit="1" customWidth="1"/>
    <col min="18" max="19" width="11" style="14" bestFit="1" customWidth="1"/>
    <col min="20" max="16384" width="8.85546875" style="14"/>
  </cols>
  <sheetData>
    <row r="1" spans="1:45" s="13" customFormat="1" ht="23.45" customHeight="1" thickBot="1">
      <c r="A1" s="239" t="s">
        <v>88</v>
      </c>
      <c r="B1" s="239"/>
      <c r="C1" s="239"/>
      <c r="I1" s="1"/>
      <c r="K1" s="1"/>
      <c r="L1" s="1"/>
    </row>
    <row r="2" spans="1:45" ht="27.95">
      <c r="A2" s="240" t="s">
        <v>1</v>
      </c>
      <c r="B2" s="241"/>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c r="A3" s="40" t="s">
        <v>89</v>
      </c>
      <c r="B3" s="44"/>
      <c r="C3" s="5" t="s">
        <v>90</v>
      </c>
      <c r="D3" s="35" t="s">
        <v>25</v>
      </c>
      <c r="E3" s="10">
        <v>45299</v>
      </c>
      <c r="F3" s="10" t="s">
        <v>91</v>
      </c>
      <c r="G3" s="9" t="s">
        <v>56</v>
      </c>
      <c r="H3" s="9" t="s">
        <v>33</v>
      </c>
      <c r="I3" s="9" t="s">
        <v>92</v>
      </c>
      <c r="J3" s="9" t="s">
        <v>93</v>
      </c>
      <c r="K3" s="10">
        <v>45413</v>
      </c>
      <c r="L3" s="9" t="s">
        <v>25</v>
      </c>
      <c r="M3" s="9" t="s">
        <v>94</v>
      </c>
      <c r="O3" s="15"/>
      <c r="P3" s="15"/>
      <c r="Q3" s="15"/>
      <c r="R3" s="15"/>
      <c r="S3" s="15"/>
      <c r="T3" s="15"/>
      <c r="U3" s="15"/>
      <c r="V3" s="15"/>
      <c r="W3" s="15"/>
      <c r="X3" s="15"/>
      <c r="Y3" s="15"/>
    </row>
    <row r="4" spans="1:45" ht="56.1">
      <c r="A4" s="38" t="s">
        <v>95</v>
      </c>
      <c r="B4" s="39" t="s">
        <v>44</v>
      </c>
      <c r="C4" s="30" t="s">
        <v>96</v>
      </c>
      <c r="D4" s="35" t="s">
        <v>97</v>
      </c>
      <c r="E4" s="36">
        <v>45265</v>
      </c>
      <c r="F4" s="36" t="s">
        <v>91</v>
      </c>
      <c r="G4" s="9" t="s">
        <v>41</v>
      </c>
      <c r="H4" s="35" t="s">
        <v>19</v>
      </c>
      <c r="I4" s="11" t="s">
        <v>81</v>
      </c>
      <c r="J4" s="9" t="s">
        <v>98</v>
      </c>
      <c r="K4" s="10">
        <v>45359</v>
      </c>
      <c r="L4" s="10"/>
      <c r="M4" s="5" t="s">
        <v>99</v>
      </c>
      <c r="O4" s="15"/>
      <c r="P4" s="15"/>
      <c r="Q4" s="15"/>
      <c r="R4" s="15"/>
      <c r="S4" s="15"/>
      <c r="T4" s="15"/>
      <c r="U4" s="15"/>
      <c r="V4" s="15"/>
      <c r="W4" s="15"/>
      <c r="X4" s="15"/>
      <c r="Y4" s="15"/>
    </row>
    <row r="5" spans="1:45" ht="56.1">
      <c r="A5" s="25" t="s">
        <v>100</v>
      </c>
      <c r="B5" s="30" t="s">
        <v>44</v>
      </c>
      <c r="C5" s="30" t="s">
        <v>101</v>
      </c>
      <c r="D5" s="31" t="s">
        <v>76</v>
      </c>
      <c r="E5" s="29">
        <v>45225</v>
      </c>
      <c r="F5" s="6" t="s">
        <v>91</v>
      </c>
      <c r="G5" s="6" t="s">
        <v>56</v>
      </c>
      <c r="H5" s="31" t="s">
        <v>19</v>
      </c>
      <c r="I5" s="11" t="s">
        <v>92</v>
      </c>
      <c r="J5" s="35" t="s">
        <v>93</v>
      </c>
      <c r="K5" s="32">
        <v>45433</v>
      </c>
      <c r="L5" s="12">
        <v>45246</v>
      </c>
      <c r="M5" s="5" t="s">
        <v>102</v>
      </c>
      <c r="O5" s="15"/>
      <c r="P5" s="15"/>
      <c r="Q5" s="15"/>
      <c r="R5" s="15"/>
      <c r="S5" s="15"/>
      <c r="T5" s="15"/>
      <c r="U5" s="15"/>
      <c r="V5" s="15"/>
      <c r="W5" s="15"/>
      <c r="X5" s="15"/>
      <c r="Y5" s="15"/>
    </row>
    <row r="6" spans="1:45" ht="56.1">
      <c r="A6" s="25" t="s">
        <v>103</v>
      </c>
      <c r="B6" s="30"/>
      <c r="C6" s="30" t="s">
        <v>104</v>
      </c>
      <c r="D6" s="35" t="s">
        <v>25</v>
      </c>
      <c r="E6" s="36">
        <v>45223</v>
      </c>
      <c r="F6" s="37" t="s">
        <v>91</v>
      </c>
      <c r="G6" s="37" t="s">
        <v>41</v>
      </c>
      <c r="H6" s="35" t="s">
        <v>105</v>
      </c>
      <c r="I6" s="11" t="s">
        <v>81</v>
      </c>
      <c r="J6" s="35" t="s">
        <v>98</v>
      </c>
      <c r="K6" s="32">
        <v>45398</v>
      </c>
      <c r="L6" s="31"/>
      <c r="M6" s="5" t="s">
        <v>106</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69.95">
      <c r="A7" s="25" t="s">
        <v>107</v>
      </c>
      <c r="B7" s="30" t="s">
        <v>44</v>
      </c>
      <c r="C7" s="26" t="s">
        <v>108</v>
      </c>
      <c r="D7" s="31" t="s">
        <v>25</v>
      </c>
      <c r="E7" s="32">
        <v>45208</v>
      </c>
      <c r="F7" s="31" t="s">
        <v>91</v>
      </c>
      <c r="G7" s="31" t="s">
        <v>56</v>
      </c>
      <c r="H7" s="31" t="s">
        <v>33</v>
      </c>
      <c r="I7" s="33" t="s">
        <v>81</v>
      </c>
      <c r="J7" s="31" t="s">
        <v>98</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6" thickBot="1">
      <c r="A8" s="25" t="s">
        <v>109</v>
      </c>
      <c r="B8" s="26"/>
      <c r="C8" s="26" t="s">
        <v>110</v>
      </c>
      <c r="D8" s="31" t="s">
        <v>111</v>
      </c>
      <c r="E8" s="32">
        <v>45182</v>
      </c>
      <c r="F8" s="31" t="s">
        <v>91</v>
      </c>
      <c r="G8" s="31" t="s">
        <v>56</v>
      </c>
      <c r="H8" s="31" t="s">
        <v>105</v>
      </c>
      <c r="I8" s="33" t="s">
        <v>81</v>
      </c>
      <c r="J8" s="31" t="s">
        <v>98</v>
      </c>
      <c r="K8" s="32">
        <v>45268</v>
      </c>
      <c r="L8" s="34"/>
      <c r="M8" s="5" t="s">
        <v>112</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c r="A9" s="25" t="s">
        <v>113</v>
      </c>
      <c r="B9" s="26"/>
      <c r="C9" s="27" t="s">
        <v>114</v>
      </c>
      <c r="D9" s="28" t="s">
        <v>25</v>
      </c>
      <c r="E9" s="29">
        <v>45182</v>
      </c>
      <c r="F9" s="29" t="s">
        <v>91</v>
      </c>
      <c r="G9" s="24" t="s">
        <v>56</v>
      </c>
      <c r="H9" s="24" t="s">
        <v>105</v>
      </c>
      <c r="I9" s="11" t="s">
        <v>81</v>
      </c>
      <c r="J9" s="9" t="s">
        <v>98</v>
      </c>
      <c r="K9" s="12">
        <v>45404</v>
      </c>
      <c r="L9" s="4"/>
      <c r="M9" s="5" t="s">
        <v>115</v>
      </c>
      <c r="O9" s="15"/>
      <c r="P9" s="15"/>
      <c r="Q9" s="15"/>
      <c r="R9" s="15"/>
      <c r="S9" s="15"/>
      <c r="T9" s="15"/>
      <c r="U9" s="15"/>
      <c r="V9" s="15"/>
      <c r="W9" s="15"/>
      <c r="X9" s="15"/>
      <c r="Y9" s="15"/>
    </row>
    <row r="10" spans="1:45" ht="56.45" thickBot="1">
      <c r="A10" s="19" t="s">
        <v>116</v>
      </c>
      <c r="B10" s="6"/>
      <c r="C10" s="23" t="s">
        <v>117</v>
      </c>
      <c r="D10" s="9" t="s">
        <v>25</v>
      </c>
      <c r="E10" s="10">
        <v>45142</v>
      </c>
      <c r="F10" s="10" t="s">
        <v>91</v>
      </c>
      <c r="G10" s="9" t="s">
        <v>56</v>
      </c>
      <c r="H10" s="9" t="s">
        <v>33</v>
      </c>
      <c r="I10" s="10" t="s">
        <v>81</v>
      </c>
      <c r="J10" s="9" t="s">
        <v>93</v>
      </c>
      <c r="K10" s="10">
        <v>45434</v>
      </c>
      <c r="L10" s="9" t="s">
        <v>25</v>
      </c>
      <c r="M10" s="5" t="s">
        <v>118</v>
      </c>
      <c r="N10" s="1"/>
    </row>
    <row r="11" spans="1:45" ht="126.6" thickBot="1">
      <c r="A11" s="19" t="s">
        <v>119</v>
      </c>
      <c r="B11" s="24"/>
      <c r="C11" s="21" t="s">
        <v>120</v>
      </c>
      <c r="D11" s="7" t="s">
        <v>121</v>
      </c>
      <c r="E11" s="8">
        <v>45134</v>
      </c>
      <c r="F11" s="10" t="s">
        <v>91</v>
      </c>
      <c r="G11" s="4" t="s">
        <v>41</v>
      </c>
      <c r="H11" s="22" t="s">
        <v>19</v>
      </c>
      <c r="I11" s="11" t="s">
        <v>81</v>
      </c>
      <c r="J11" s="9" t="s">
        <v>98</v>
      </c>
      <c r="K11" s="10" t="s">
        <v>122</v>
      </c>
      <c r="L11" s="4" t="s">
        <v>46</v>
      </c>
      <c r="M11" s="5" t="s">
        <v>123</v>
      </c>
      <c r="N11" s="1"/>
    </row>
    <row r="12" spans="1:45" s="42" customFormat="1" ht="70.5" thickBot="1">
      <c r="A12" s="19" t="s">
        <v>124</v>
      </c>
      <c r="B12" s="20" t="s">
        <v>44</v>
      </c>
      <c r="C12" s="21" t="s">
        <v>125</v>
      </c>
      <c r="D12" s="7" t="s">
        <v>76</v>
      </c>
      <c r="E12" s="8">
        <v>45132</v>
      </c>
      <c r="F12" s="10" t="s">
        <v>91</v>
      </c>
      <c r="G12" s="4" t="s">
        <v>56</v>
      </c>
      <c r="H12" s="22" t="s">
        <v>33</v>
      </c>
      <c r="I12" s="11" t="s">
        <v>126</v>
      </c>
      <c r="J12" s="9" t="s">
        <v>93</v>
      </c>
      <c r="K12" s="12">
        <v>45411</v>
      </c>
      <c r="L12" s="4" t="s">
        <v>25</v>
      </c>
      <c r="M12" s="5" t="s">
        <v>127</v>
      </c>
      <c r="N12" s="14"/>
      <c r="O12" s="14"/>
      <c r="P12" s="14"/>
      <c r="Q12" s="14"/>
      <c r="R12" s="14"/>
      <c r="S12" s="14"/>
      <c r="T12" s="14"/>
      <c r="U12" s="14"/>
      <c r="V12" s="14"/>
      <c r="W12" s="14"/>
      <c r="X12" s="14"/>
      <c r="Y12" s="41"/>
    </row>
    <row r="13" spans="1:45" s="42" customFormat="1" ht="70.5" thickBot="1">
      <c r="A13" s="19" t="s">
        <v>128</v>
      </c>
      <c r="B13" s="20"/>
      <c r="C13" s="21" t="s">
        <v>129</v>
      </c>
      <c r="D13" s="7" t="s">
        <v>76</v>
      </c>
      <c r="E13" s="8">
        <v>45114</v>
      </c>
      <c r="F13" s="10" t="s">
        <v>91</v>
      </c>
      <c r="G13" s="4" t="s">
        <v>56</v>
      </c>
      <c r="H13" s="22" t="s">
        <v>19</v>
      </c>
      <c r="I13" s="11" t="s">
        <v>92</v>
      </c>
      <c r="J13" s="9" t="str">
        <f>LOOKUP(I13,[3]Lookups!$A$3:$A$20,[3]Lookups!$B$3:$B$20)</f>
        <v>End of process</v>
      </c>
      <c r="K13" s="12">
        <v>45271</v>
      </c>
      <c r="L13" s="4" t="s">
        <v>16</v>
      </c>
      <c r="M13" s="5" t="s">
        <v>130</v>
      </c>
      <c r="N13" s="14"/>
      <c r="O13" s="14">
        <v>2</v>
      </c>
      <c r="P13" s="14"/>
      <c r="Q13" s="14"/>
      <c r="R13" s="14"/>
      <c r="S13" s="14"/>
      <c r="T13" s="14"/>
      <c r="U13" s="14"/>
      <c r="V13" s="14"/>
      <c r="W13" s="14"/>
      <c r="X13" s="14"/>
      <c r="Y13" s="41"/>
    </row>
    <row r="14" spans="1:45" ht="129.94999999999999" customHeight="1" thickBot="1">
      <c r="A14" s="3" t="s">
        <v>131</v>
      </c>
      <c r="B14" s="6"/>
      <c r="C14" s="18" t="s">
        <v>132</v>
      </c>
      <c r="D14" s="7" t="s">
        <v>133</v>
      </c>
      <c r="E14" s="8">
        <v>44991</v>
      </c>
      <c r="F14" s="10" t="s">
        <v>91</v>
      </c>
      <c r="G14" s="4" t="s">
        <v>56</v>
      </c>
      <c r="H14" s="4" t="s">
        <v>47</v>
      </c>
      <c r="I14" s="11" t="s">
        <v>81</v>
      </c>
      <c r="J14" s="9" t="s">
        <v>93</v>
      </c>
      <c r="K14" s="12">
        <v>45446</v>
      </c>
      <c r="L14" s="4" t="s">
        <v>16</v>
      </c>
      <c r="M14" s="5" t="s">
        <v>134</v>
      </c>
    </row>
    <row r="15" spans="1:45" ht="123.95" customHeight="1" thickBot="1">
      <c r="A15" s="3" t="s">
        <v>135</v>
      </c>
      <c r="B15" s="6" t="s">
        <v>136</v>
      </c>
      <c r="C15" s="18" t="s">
        <v>137</v>
      </c>
      <c r="D15" s="4" t="s">
        <v>16</v>
      </c>
      <c r="E15" s="8">
        <v>44963</v>
      </c>
      <c r="F15" s="10" t="s">
        <v>91</v>
      </c>
      <c r="G15" s="4" t="s">
        <v>41</v>
      </c>
      <c r="H15" s="4" t="s">
        <v>19</v>
      </c>
      <c r="I15" s="11" t="s">
        <v>81</v>
      </c>
      <c r="J15" s="9" t="s">
        <v>98</v>
      </c>
      <c r="K15" s="6" t="s">
        <v>138</v>
      </c>
      <c r="L15" s="4" t="s">
        <v>16</v>
      </c>
      <c r="M15" s="5" t="s">
        <v>139</v>
      </c>
    </row>
    <row r="16" spans="1:45" ht="93.95" customHeight="1" thickBot="1">
      <c r="A16" s="3" t="s">
        <v>140</v>
      </c>
      <c r="B16" s="6" t="s">
        <v>44</v>
      </c>
      <c r="C16" s="18" t="s">
        <v>141</v>
      </c>
      <c r="D16" s="7" t="s">
        <v>142</v>
      </c>
      <c r="E16" s="8">
        <v>44991</v>
      </c>
      <c r="F16" s="10" t="s">
        <v>91</v>
      </c>
      <c r="G16" s="4" t="s">
        <v>143</v>
      </c>
      <c r="H16" s="4" t="s">
        <v>19</v>
      </c>
      <c r="I16" s="11" t="s">
        <v>126</v>
      </c>
      <c r="J16" s="11" t="s">
        <v>93</v>
      </c>
      <c r="K16" s="12">
        <v>45328</v>
      </c>
      <c r="L16" s="4" t="s">
        <v>16</v>
      </c>
      <c r="M16" s="5" t="s">
        <v>144</v>
      </c>
    </row>
    <row r="17" spans="1:17" ht="93.95" customHeight="1" thickBot="1">
      <c r="A17" s="3" t="s">
        <v>140</v>
      </c>
      <c r="B17" s="6" t="s">
        <v>136</v>
      </c>
      <c r="C17" s="18" t="s">
        <v>145</v>
      </c>
      <c r="D17" s="7" t="s">
        <v>146</v>
      </c>
      <c r="E17" s="8">
        <v>44873</v>
      </c>
      <c r="F17" s="10" t="s">
        <v>91</v>
      </c>
      <c r="G17" s="4" t="s">
        <v>56</v>
      </c>
      <c r="H17" s="4" t="s">
        <v>19</v>
      </c>
      <c r="I17" s="11" t="s">
        <v>126</v>
      </c>
      <c r="J17" s="11" t="s">
        <v>93</v>
      </c>
      <c r="K17" s="12">
        <v>45328</v>
      </c>
      <c r="L17" s="4" t="s">
        <v>16</v>
      </c>
      <c r="M17" s="5" t="s">
        <v>147</v>
      </c>
    </row>
    <row r="18" spans="1:17" ht="126.6" thickBot="1">
      <c r="A18" s="3" t="s">
        <v>148</v>
      </c>
      <c r="B18" s="6"/>
      <c r="C18" s="18" t="s">
        <v>149</v>
      </c>
      <c r="D18" s="7" t="s">
        <v>150</v>
      </c>
      <c r="E18" s="8">
        <v>44844</v>
      </c>
      <c r="F18" s="10" t="s">
        <v>91</v>
      </c>
      <c r="G18" s="4" t="s">
        <v>72</v>
      </c>
      <c r="H18" s="11" t="s">
        <v>19</v>
      </c>
      <c r="I18" s="9" t="s">
        <v>81</v>
      </c>
      <c r="J18" s="12" t="s">
        <v>93</v>
      </c>
      <c r="K18" s="8">
        <v>45275</v>
      </c>
      <c r="L18" s="4" t="s">
        <v>16</v>
      </c>
      <c r="M18" s="5" t="s">
        <v>151</v>
      </c>
      <c r="O18" s="43">
        <v>45092</v>
      </c>
      <c r="P18" s="43">
        <v>45113</v>
      </c>
      <c r="Q18" s="43">
        <v>44700</v>
      </c>
    </row>
    <row r="19" spans="1:17" ht="130.35" customHeight="1" thickBot="1">
      <c r="A19" s="3" t="s">
        <v>152</v>
      </c>
      <c r="B19" s="6"/>
      <c r="C19" s="18" t="s">
        <v>153</v>
      </c>
      <c r="D19" s="7" t="s">
        <v>154</v>
      </c>
      <c r="E19" s="8">
        <v>44781</v>
      </c>
      <c r="F19" s="10" t="s">
        <v>91</v>
      </c>
      <c r="G19" s="4" t="s">
        <v>41</v>
      </c>
      <c r="H19" s="4" t="s">
        <v>19</v>
      </c>
      <c r="I19" s="11" t="s">
        <v>81</v>
      </c>
      <c r="J19" s="9" t="s">
        <v>98</v>
      </c>
      <c r="K19" s="12">
        <v>45346</v>
      </c>
      <c r="L19" s="4" t="s">
        <v>155</v>
      </c>
      <c r="M19" s="5" t="s">
        <v>156</v>
      </c>
    </row>
    <row r="20" spans="1:17" s="17" customFormat="1" ht="119.45" customHeight="1">
      <c r="A20" s="3" t="s">
        <v>157</v>
      </c>
      <c r="B20" s="6" t="s">
        <v>44</v>
      </c>
      <c r="C20" s="18" t="s">
        <v>158</v>
      </c>
      <c r="D20" s="7" t="s">
        <v>76</v>
      </c>
      <c r="E20" s="8">
        <v>44735</v>
      </c>
      <c r="F20" s="10" t="s">
        <v>91</v>
      </c>
      <c r="G20" s="4" t="s">
        <v>41</v>
      </c>
      <c r="H20" s="4" t="s">
        <v>19</v>
      </c>
      <c r="I20" s="11" t="s">
        <v>81</v>
      </c>
      <c r="J20" s="9" t="s">
        <v>98</v>
      </c>
      <c r="K20" s="12">
        <v>45346</v>
      </c>
      <c r="L20" s="4" t="s">
        <v>97</v>
      </c>
      <c r="M20" s="5" t="s">
        <v>159</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8"/>
  <sheetViews>
    <sheetView zoomScale="67" zoomScaleNormal="90" workbookViewId="0">
      <pane ySplit="2" topLeftCell="A3" activePane="bottomLeft" state="frozen"/>
      <selection pane="bottomLeft" activeCell="M4" sqref="M4"/>
    </sheetView>
  </sheetViews>
  <sheetFormatPr defaultColWidth="8.85546875" defaultRowHeight="14.1" outlineLevelCol="2"/>
  <cols>
    <col min="1" max="1" width="8.85546875" style="69"/>
    <col min="2" max="2" width="5.140625" style="69" bestFit="1" customWidth="1"/>
    <col min="3" max="3" width="30.42578125" style="69" customWidth="1"/>
    <col min="4" max="4" width="14.42578125" style="69" customWidth="1" outlineLevel="1"/>
    <col min="5" max="5" width="12.85546875" style="69" customWidth="1" outlineLevel="1"/>
    <col min="6" max="6" width="17.28515625" style="69" customWidth="1" outlineLevel="2"/>
    <col min="7" max="7" width="15" style="69" customWidth="1"/>
    <col min="8" max="8" width="12.5703125" style="69" customWidth="1"/>
    <col min="9" max="9" width="11.85546875" style="69" customWidth="1"/>
    <col min="10" max="10" width="15.140625" style="69" customWidth="1"/>
    <col min="11" max="11" width="17" style="69" customWidth="1"/>
    <col min="12" max="12" width="14.5703125" style="69" customWidth="1"/>
    <col min="13" max="13" width="113" style="69" customWidth="1"/>
    <col min="14" max="16384" width="8.85546875" style="69"/>
  </cols>
  <sheetData>
    <row r="1" spans="1:13" ht="29.45" customHeight="1" thickBot="1">
      <c r="A1" s="238" t="s">
        <v>0</v>
      </c>
      <c r="B1" s="238"/>
      <c r="C1" s="238"/>
    </row>
    <row r="2" spans="1:13" ht="27.95">
      <c r="A2" s="164" t="s">
        <v>1</v>
      </c>
      <c r="B2" s="165"/>
      <c r="C2" s="165" t="s">
        <v>2</v>
      </c>
      <c r="D2" s="165" t="s">
        <v>3</v>
      </c>
      <c r="E2" s="165" t="s">
        <v>4</v>
      </c>
      <c r="F2" s="165" t="s">
        <v>160</v>
      </c>
      <c r="G2" s="165" t="s">
        <v>161</v>
      </c>
      <c r="H2" s="166" t="s">
        <v>162</v>
      </c>
      <c r="I2" s="165" t="s">
        <v>163</v>
      </c>
      <c r="J2" s="165" t="s">
        <v>164</v>
      </c>
      <c r="K2" s="165" t="s">
        <v>165</v>
      </c>
      <c r="L2" s="165" t="s">
        <v>162</v>
      </c>
      <c r="M2" s="167" t="s">
        <v>166</v>
      </c>
    </row>
    <row r="3" spans="1:13" ht="141.94999999999999" customHeight="1">
      <c r="A3" s="72" t="s">
        <v>167</v>
      </c>
      <c r="B3" s="53"/>
      <c r="C3" s="53" t="s">
        <v>168</v>
      </c>
      <c r="D3" s="53" t="s">
        <v>25</v>
      </c>
      <c r="E3" s="54">
        <v>45450</v>
      </c>
      <c r="F3" s="168" t="s">
        <v>169</v>
      </c>
      <c r="G3" s="169" t="s">
        <v>21</v>
      </c>
      <c r="H3" s="54">
        <v>45645</v>
      </c>
      <c r="I3" s="53" t="s">
        <v>86</v>
      </c>
      <c r="J3" s="53" t="s">
        <v>86</v>
      </c>
      <c r="K3" s="53" t="s">
        <v>86</v>
      </c>
      <c r="L3" s="53" t="s">
        <v>86</v>
      </c>
      <c r="M3" s="59" t="s">
        <v>170</v>
      </c>
    </row>
    <row r="4" spans="1:13" ht="251.1" customHeight="1">
      <c r="A4" s="170" t="s">
        <v>116</v>
      </c>
      <c r="B4" s="168"/>
      <c r="C4" s="168" t="s">
        <v>117</v>
      </c>
      <c r="D4" s="171" t="s">
        <v>25</v>
      </c>
      <c r="E4" s="172">
        <v>45142</v>
      </c>
      <c r="F4" s="168" t="s">
        <v>81</v>
      </c>
      <c r="G4" s="173" t="s">
        <v>171</v>
      </c>
      <c r="H4" s="174" t="s">
        <v>171</v>
      </c>
      <c r="I4" s="53" t="s">
        <v>86</v>
      </c>
      <c r="J4" s="53" t="s">
        <v>86</v>
      </c>
      <c r="K4" s="53" t="s">
        <v>86</v>
      </c>
      <c r="L4" s="53" t="s">
        <v>86</v>
      </c>
      <c r="M4" s="59" t="s">
        <v>172</v>
      </c>
    </row>
    <row r="5" spans="1:13" s="68" customFormat="1" ht="262.5" customHeight="1">
      <c r="A5" s="175" t="s">
        <v>173</v>
      </c>
      <c r="B5" s="176"/>
      <c r="C5" s="177" t="s">
        <v>174</v>
      </c>
      <c r="D5" s="178" t="s">
        <v>71</v>
      </c>
      <c r="E5" s="179">
        <v>45022</v>
      </c>
      <c r="F5" s="178" t="s">
        <v>20</v>
      </c>
      <c r="G5" s="176" t="s">
        <v>21</v>
      </c>
      <c r="H5" s="180">
        <v>45491</v>
      </c>
      <c r="I5" s="180" t="s">
        <v>175</v>
      </c>
      <c r="J5" s="178" t="s">
        <v>20</v>
      </c>
      <c r="K5" s="176" t="s">
        <v>21</v>
      </c>
      <c r="L5" s="179" t="s">
        <v>86</v>
      </c>
      <c r="M5" s="181" t="s">
        <v>176</v>
      </c>
    </row>
    <row r="1048558" spans="10:10">
      <c r="J1048558" s="182"/>
    </row>
  </sheetData>
  <mergeCells count="1">
    <mergeCell ref="A1:C1"/>
  </mergeCells>
  <phoneticPr fontId="3" type="noConversion"/>
  <conditionalFormatting sqref="E5">
    <cfRule type="cellIs" dxfId="13" priority="9" stopIfTrue="1" operator="equal">
      <formula>"Closed"</formula>
    </cfRule>
    <cfRule type="cellIs" dxfId="12" priority="10" stopIfTrue="1" operator="equal">
      <formula>"Live"</formula>
    </cfRule>
  </conditionalFormatting>
  <conditionalFormatting sqref="E4:F4">
    <cfRule type="cellIs" dxfId="11" priority="3" stopIfTrue="1" operator="equal">
      <formula>"Closed"</formula>
    </cfRule>
    <cfRule type="cellIs" dxfId="10" priority="4" stopIfTrue="1" operator="equal">
      <formula>"Live"</formula>
    </cfRule>
  </conditionalFormatting>
  <conditionalFormatting sqref="F3">
    <cfRule type="cellIs" dxfId="9" priority="1" stopIfTrue="1" operator="equal">
      <formula>"Closed"</formula>
    </cfRule>
    <cfRule type="cellIs" dxfId="8" priority="2" stopIfTrue="1" operator="equal">
      <formula>"Live"</formula>
    </cfRule>
  </conditionalFormatting>
  <conditionalFormatting sqref="J1048558">
    <cfRule type="expression" dxfId="7" priority="77">
      <formula>$R1048558="Yes"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7"/>
  <sheetViews>
    <sheetView zoomScale="88" workbookViewId="0">
      <selection activeCell="J5" sqref="J5"/>
    </sheetView>
  </sheetViews>
  <sheetFormatPr defaultColWidth="8.85546875" defaultRowHeight="14.1" outlineLevelCol="2"/>
  <cols>
    <col min="1" max="1" width="8.85546875" style="69"/>
    <col min="2" max="2" width="3.42578125" style="144" customWidth="1"/>
    <col min="3" max="3" width="33.140625" style="69" customWidth="1"/>
    <col min="4" max="4" width="18.5703125" style="69" customWidth="1" outlineLevel="1"/>
    <col min="5" max="5" width="12.85546875" style="69" customWidth="1" outlineLevel="1"/>
    <col min="6" max="6" width="11.42578125" style="69" customWidth="1" outlineLevel="2"/>
    <col min="7" max="7" width="13.140625" style="69" customWidth="1" outlineLevel="2"/>
    <col min="8" max="8" width="23.140625" style="69" customWidth="1"/>
    <col min="9" max="9" width="19.140625" style="69" bestFit="1" customWidth="1"/>
    <col min="10" max="10" width="15.42578125" style="69" customWidth="1"/>
    <col min="11" max="11" width="86.140625" style="69" customWidth="1"/>
    <col min="12" max="16384" width="8.85546875" style="69"/>
  </cols>
  <sheetData>
    <row r="1" spans="1:22" s="183" customFormat="1" ht="14.45" customHeight="1" thickBot="1">
      <c r="A1" s="238" t="s">
        <v>0</v>
      </c>
      <c r="B1" s="238"/>
      <c r="C1" s="238"/>
    </row>
    <row r="2" spans="1:22" ht="27.95">
      <c r="A2" s="164" t="s">
        <v>1</v>
      </c>
      <c r="B2" s="167"/>
      <c r="C2" s="184" t="s">
        <v>2</v>
      </c>
      <c r="D2" s="185" t="s">
        <v>3</v>
      </c>
      <c r="E2" s="185" t="s">
        <v>4</v>
      </c>
      <c r="F2" s="186" t="s">
        <v>6</v>
      </c>
      <c r="G2" s="186" t="s">
        <v>7</v>
      </c>
      <c r="H2" s="187" t="s">
        <v>8</v>
      </c>
      <c r="I2" s="187" t="s">
        <v>9</v>
      </c>
      <c r="J2" s="166" t="s">
        <v>10</v>
      </c>
      <c r="K2" s="165" t="s">
        <v>166</v>
      </c>
    </row>
    <row r="3" spans="1:22" ht="126">
      <c r="A3" s="225" t="s">
        <v>13</v>
      </c>
      <c r="B3" s="226" t="s">
        <v>14</v>
      </c>
      <c r="C3" s="55" t="s">
        <v>15</v>
      </c>
      <c r="D3" s="55" t="s">
        <v>16</v>
      </c>
      <c r="E3" s="134">
        <v>45636</v>
      </c>
      <c r="F3" s="55" t="s">
        <v>17</v>
      </c>
      <c r="G3" s="230" t="s">
        <v>19</v>
      </c>
      <c r="H3" s="229" t="s">
        <v>20</v>
      </c>
      <c r="I3" s="228" t="s">
        <v>21</v>
      </c>
      <c r="J3" s="227">
        <v>46100</v>
      </c>
      <c r="K3" s="58" t="s">
        <v>22</v>
      </c>
      <c r="L3" s="58"/>
      <c r="M3" s="58"/>
    </row>
    <row r="4" spans="1:22" ht="69.95">
      <c r="A4" s="225" t="s">
        <v>31</v>
      </c>
      <c r="B4" s="226" t="s">
        <v>14</v>
      </c>
      <c r="C4" s="55" t="s">
        <v>32</v>
      </c>
      <c r="D4" s="55" t="s">
        <v>25</v>
      </c>
      <c r="E4" s="134">
        <v>45632</v>
      </c>
      <c r="F4" s="55" t="s">
        <v>17</v>
      </c>
      <c r="G4" s="230" t="s">
        <v>33</v>
      </c>
      <c r="H4" s="229" t="s">
        <v>20</v>
      </c>
      <c r="I4" s="228" t="s">
        <v>21</v>
      </c>
      <c r="J4" s="227">
        <v>46009</v>
      </c>
      <c r="K4" s="58" t="s">
        <v>34</v>
      </c>
      <c r="L4" s="55"/>
    </row>
    <row r="5" spans="1:22" ht="111.95">
      <c r="A5" s="188" t="s">
        <v>35</v>
      </c>
      <c r="B5" s="53" t="s">
        <v>14</v>
      </c>
      <c r="C5" s="73" t="s">
        <v>177</v>
      </c>
      <c r="D5" s="189" t="s">
        <v>25</v>
      </c>
      <c r="E5" s="190">
        <v>45604</v>
      </c>
      <c r="F5" s="191" t="s">
        <v>17</v>
      </c>
      <c r="G5" s="192" t="s">
        <v>33</v>
      </c>
      <c r="H5" s="191" t="s">
        <v>20</v>
      </c>
      <c r="I5" s="193" t="s">
        <v>29</v>
      </c>
      <c r="J5" s="194">
        <v>45827</v>
      </c>
      <c r="K5" s="59" t="s">
        <v>178</v>
      </c>
    </row>
    <row r="6" spans="1:22" ht="126">
      <c r="A6" s="195" t="s">
        <v>179</v>
      </c>
      <c r="B6" s="53" t="s">
        <v>14</v>
      </c>
      <c r="C6" s="59" t="s">
        <v>180</v>
      </c>
      <c r="D6" s="59" t="s">
        <v>60</v>
      </c>
      <c r="E6" s="182">
        <v>45436</v>
      </c>
      <c r="F6" s="174" t="s">
        <v>17</v>
      </c>
      <c r="G6" s="174" t="s">
        <v>19</v>
      </c>
      <c r="H6" s="196" t="s">
        <v>181</v>
      </c>
      <c r="I6" s="53" t="s">
        <v>21</v>
      </c>
      <c r="J6" s="197">
        <v>45855</v>
      </c>
      <c r="K6" s="59" t="s">
        <v>182</v>
      </c>
    </row>
    <row r="7" spans="1:22" s="112" customFormat="1" ht="42">
      <c r="A7" s="198" t="s">
        <v>183</v>
      </c>
      <c r="B7" s="196" t="s">
        <v>14</v>
      </c>
      <c r="C7" s="199" t="s">
        <v>184</v>
      </c>
      <c r="D7" s="199" t="s">
        <v>25</v>
      </c>
      <c r="E7" s="182">
        <v>45055</v>
      </c>
      <c r="F7" s="196" t="s">
        <v>17</v>
      </c>
      <c r="G7" s="196" t="s">
        <v>185</v>
      </c>
      <c r="H7" s="196" t="s">
        <v>181</v>
      </c>
      <c r="I7" s="53" t="s">
        <v>21</v>
      </c>
      <c r="J7" s="197">
        <v>45736</v>
      </c>
      <c r="K7" s="200" t="s">
        <v>186</v>
      </c>
      <c r="L7" s="69"/>
      <c r="M7" s="69"/>
      <c r="N7" s="69"/>
      <c r="O7" s="69"/>
      <c r="P7" s="69"/>
      <c r="Q7" s="69"/>
      <c r="R7" s="69"/>
      <c r="S7" s="69"/>
      <c r="T7" s="69"/>
      <c r="U7" s="69"/>
      <c r="V7" s="111"/>
    </row>
  </sheetData>
  <mergeCells count="1">
    <mergeCell ref="A1:C1"/>
  </mergeCells>
  <conditionalFormatting sqref="E6:E7">
    <cfRule type="cellIs" dxfId="6" priority="33" stopIfTrue="1" operator="equal">
      <formula>"Closed"</formula>
    </cfRule>
    <cfRule type="cellIs" dxfId="5" priority="34" stopIfTrue="1" operator="equal">
      <formula>"Live"</formula>
    </cfRule>
  </conditionalFormatting>
  <conditionalFormatting sqref="J6:J7">
    <cfRule type="expression" dxfId="4" priority="37">
      <formula>$U6="Yes"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8"/>
  <sheetViews>
    <sheetView zoomScale="62" workbookViewId="0">
      <pane ySplit="3" topLeftCell="A4" activePane="bottomLeft" state="frozen"/>
      <selection pane="bottomLeft" activeCell="C6" sqref="C6"/>
    </sheetView>
  </sheetViews>
  <sheetFormatPr defaultColWidth="8.85546875" defaultRowHeight="15.6" outlineLevelCol="1"/>
  <cols>
    <col min="1" max="1" width="11.140625" style="144" customWidth="1"/>
    <col min="2" max="2" width="5.5703125" style="119" customWidth="1"/>
    <col min="3" max="3" width="31.5703125" style="152" customWidth="1"/>
    <col min="4" max="4" width="15.28515625" style="119" bestFit="1" customWidth="1" outlineLevel="1"/>
    <col min="5" max="5" width="15.5703125" style="119" customWidth="1"/>
    <col min="6" max="6" width="73.140625" style="104" customWidth="1"/>
    <col min="7" max="7" width="19.7109375" style="155" bestFit="1" customWidth="1"/>
    <col min="8" max="8" width="18.42578125" style="119" customWidth="1"/>
    <col min="9" max="9" width="16.7109375" style="119" bestFit="1" customWidth="1"/>
    <col min="10" max="10" width="22.7109375" style="119" bestFit="1" customWidth="1"/>
    <col min="11" max="11" width="73.140625" style="104" customWidth="1"/>
    <col min="12" max="16384" width="8.85546875" style="69"/>
  </cols>
  <sheetData>
    <row r="1" spans="1:22" s="146" customFormat="1" ht="23.45" customHeight="1">
      <c r="A1" s="242" t="s">
        <v>187</v>
      </c>
      <c r="B1" s="242"/>
      <c r="C1" s="242"/>
      <c r="D1" s="149"/>
      <c r="E1" s="135"/>
      <c r="F1" s="135"/>
      <c r="G1" s="64"/>
      <c r="H1" s="64"/>
      <c r="I1" s="64"/>
      <c r="J1" s="64"/>
      <c r="K1" s="135"/>
    </row>
    <row r="2" spans="1:22" s="146" customFormat="1" ht="23.45" customHeight="1" thickBot="1">
      <c r="A2" s="238" t="s">
        <v>0</v>
      </c>
      <c r="B2" s="238"/>
      <c r="C2" s="238"/>
      <c r="D2" s="149"/>
      <c r="E2" s="135"/>
      <c r="F2" s="135"/>
      <c r="G2" s="64"/>
      <c r="H2" s="64"/>
      <c r="I2" s="64"/>
      <c r="J2" s="64"/>
      <c r="K2" s="135"/>
    </row>
    <row r="3" spans="1:22" ht="46.5">
      <c r="A3" s="243" t="s">
        <v>1</v>
      </c>
      <c r="B3" s="244"/>
      <c r="C3" s="151" t="s">
        <v>2</v>
      </c>
      <c r="D3" s="65" t="s">
        <v>3</v>
      </c>
      <c r="E3" s="66" t="s">
        <v>188</v>
      </c>
      <c r="F3" s="66" t="s">
        <v>189</v>
      </c>
      <c r="G3" s="66" t="s">
        <v>190</v>
      </c>
      <c r="H3" s="66" t="s">
        <v>191</v>
      </c>
      <c r="I3" s="66" t="s">
        <v>192</v>
      </c>
      <c r="J3" s="66" t="s">
        <v>193</v>
      </c>
      <c r="K3" s="67" t="s">
        <v>194</v>
      </c>
      <c r="L3" s="68"/>
      <c r="M3" s="68"/>
      <c r="N3" s="68"/>
      <c r="O3" s="68"/>
      <c r="P3" s="68"/>
      <c r="Q3" s="68"/>
      <c r="R3" s="68"/>
      <c r="S3" s="68"/>
      <c r="T3" s="68"/>
      <c r="U3" s="68"/>
      <c r="V3" s="68"/>
    </row>
    <row r="4" spans="1:22" ht="42">
      <c r="A4" s="156" t="s">
        <v>13</v>
      </c>
      <c r="B4" s="53" t="s">
        <v>14</v>
      </c>
      <c r="C4" s="53" t="s">
        <v>15</v>
      </c>
      <c r="D4" s="53" t="s">
        <v>16</v>
      </c>
      <c r="E4" s="62" t="s">
        <v>86</v>
      </c>
      <c r="F4" s="61" t="s">
        <v>86</v>
      </c>
      <c r="G4" s="62" t="s">
        <v>86</v>
      </c>
      <c r="H4" s="62" t="s">
        <v>86</v>
      </c>
      <c r="I4" s="62" t="s">
        <v>86</v>
      </c>
      <c r="J4" s="62" t="s">
        <v>86</v>
      </c>
      <c r="K4" s="62"/>
      <c r="L4" s="68"/>
      <c r="M4" s="68"/>
      <c r="N4" s="68"/>
      <c r="O4" s="68"/>
      <c r="P4" s="68"/>
      <c r="Q4" s="68"/>
      <c r="R4" s="68"/>
      <c r="S4" s="68"/>
      <c r="T4" s="68"/>
      <c r="U4" s="68"/>
      <c r="V4" s="68"/>
    </row>
    <row r="5" spans="1:22" ht="27.95">
      <c r="A5" s="156" t="s">
        <v>23</v>
      </c>
      <c r="B5" s="201"/>
      <c r="C5" s="53" t="s">
        <v>24</v>
      </c>
      <c r="D5" s="53" t="s">
        <v>25</v>
      </c>
      <c r="E5" s="62" t="s">
        <v>86</v>
      </c>
      <c r="F5" s="61" t="s">
        <v>86</v>
      </c>
      <c r="G5" s="62" t="s">
        <v>86</v>
      </c>
      <c r="H5" s="62" t="s">
        <v>86</v>
      </c>
      <c r="I5" s="62" t="s">
        <v>86</v>
      </c>
      <c r="J5" s="62" t="s">
        <v>86</v>
      </c>
      <c r="K5" s="62"/>
      <c r="L5" s="68"/>
      <c r="M5" s="68"/>
      <c r="N5" s="68"/>
      <c r="O5" s="68"/>
      <c r="P5" s="68"/>
      <c r="Q5" s="68"/>
      <c r="R5" s="68"/>
      <c r="S5" s="68"/>
      <c r="T5" s="68"/>
      <c r="U5" s="68"/>
      <c r="V5" s="68"/>
    </row>
    <row r="6" spans="1:22" ht="42">
      <c r="A6" s="156" t="s">
        <v>31</v>
      </c>
      <c r="B6" s="53" t="s">
        <v>14</v>
      </c>
      <c r="C6" s="53" t="s">
        <v>32</v>
      </c>
      <c r="D6" s="53" t="s">
        <v>25</v>
      </c>
      <c r="E6" s="62" t="s">
        <v>86</v>
      </c>
      <c r="F6" s="61" t="s">
        <v>86</v>
      </c>
      <c r="G6" s="62" t="s">
        <v>86</v>
      </c>
      <c r="H6" s="62" t="s">
        <v>86</v>
      </c>
      <c r="I6" s="62" t="s">
        <v>86</v>
      </c>
      <c r="J6" s="62" t="s">
        <v>86</v>
      </c>
      <c r="K6" s="62"/>
      <c r="L6" s="68"/>
      <c r="M6" s="68"/>
      <c r="N6" s="68"/>
      <c r="O6" s="68"/>
      <c r="P6" s="68"/>
      <c r="Q6" s="68"/>
      <c r="R6" s="68"/>
      <c r="S6" s="68"/>
      <c r="T6" s="68"/>
      <c r="U6" s="68"/>
      <c r="V6" s="68"/>
    </row>
    <row r="7" spans="1:22" ht="46.5">
      <c r="A7" s="156" t="s">
        <v>35</v>
      </c>
      <c r="B7" s="62" t="s">
        <v>14</v>
      </c>
      <c r="C7" s="61" t="s">
        <v>36</v>
      </c>
      <c r="D7" s="62" t="s">
        <v>25</v>
      </c>
      <c r="E7" s="62" t="s">
        <v>86</v>
      </c>
      <c r="F7" s="61" t="s">
        <v>86</v>
      </c>
      <c r="G7" s="62" t="s">
        <v>86</v>
      </c>
      <c r="H7" s="62" t="s">
        <v>86</v>
      </c>
      <c r="I7" s="62" t="s">
        <v>86</v>
      </c>
      <c r="J7" s="62" t="s">
        <v>86</v>
      </c>
      <c r="K7" s="62"/>
      <c r="L7" s="68"/>
      <c r="M7" s="68"/>
      <c r="N7" s="68"/>
      <c r="O7" s="68"/>
      <c r="P7" s="68"/>
      <c r="Q7" s="68"/>
      <c r="R7" s="68"/>
      <c r="S7" s="68"/>
      <c r="T7" s="68"/>
      <c r="U7" s="68"/>
      <c r="V7" s="68"/>
    </row>
    <row r="8" spans="1:22" ht="77.45">
      <c r="A8" s="156" t="s">
        <v>38</v>
      </c>
      <c r="B8" s="157"/>
      <c r="C8" s="61" t="s">
        <v>39</v>
      </c>
      <c r="D8" s="62" t="s">
        <v>40</v>
      </c>
      <c r="E8" s="62" t="s">
        <v>86</v>
      </c>
      <c r="F8" s="61" t="s">
        <v>86</v>
      </c>
      <c r="G8" s="62" t="s">
        <v>86</v>
      </c>
      <c r="H8" s="62" t="s">
        <v>86</v>
      </c>
      <c r="I8" s="62" t="s">
        <v>86</v>
      </c>
      <c r="J8" s="62" t="s">
        <v>86</v>
      </c>
      <c r="K8" s="62"/>
      <c r="L8" s="68"/>
      <c r="M8" s="68"/>
      <c r="N8" s="68"/>
      <c r="O8" s="68"/>
      <c r="P8" s="68"/>
      <c r="Q8" s="68"/>
      <c r="R8" s="68"/>
      <c r="S8" s="68"/>
      <c r="T8" s="68"/>
      <c r="U8" s="68"/>
      <c r="V8" s="68"/>
    </row>
    <row r="9" spans="1:22" s="203" customFormat="1" ht="207" customHeight="1">
      <c r="A9" s="156" t="s">
        <v>43</v>
      </c>
      <c r="B9" s="62" t="s">
        <v>44</v>
      </c>
      <c r="C9" s="61" t="s">
        <v>45</v>
      </c>
      <c r="D9" s="62" t="s">
        <v>46</v>
      </c>
      <c r="E9" s="62" t="s">
        <v>86</v>
      </c>
      <c r="F9" s="61" t="s">
        <v>195</v>
      </c>
      <c r="G9" s="62" t="s">
        <v>86</v>
      </c>
      <c r="H9" s="62" t="s">
        <v>86</v>
      </c>
      <c r="I9" s="62" t="s">
        <v>86</v>
      </c>
      <c r="J9" s="62" t="s">
        <v>86</v>
      </c>
      <c r="K9" s="61"/>
      <c r="L9" s="202"/>
      <c r="M9" s="202"/>
      <c r="N9" s="202"/>
      <c r="O9" s="202"/>
      <c r="P9" s="202"/>
      <c r="Q9" s="202"/>
      <c r="R9" s="202"/>
      <c r="S9" s="202"/>
      <c r="T9" s="202"/>
      <c r="U9" s="202"/>
      <c r="V9" s="202"/>
    </row>
    <row r="10" spans="1:22" ht="123.95">
      <c r="A10" s="60" t="s">
        <v>49</v>
      </c>
      <c r="B10" s="158" t="s">
        <v>44</v>
      </c>
      <c r="C10" s="61" t="s">
        <v>50</v>
      </c>
      <c r="D10" s="62" t="s">
        <v>51</v>
      </c>
      <c r="E10" s="62" t="s">
        <v>86</v>
      </c>
      <c r="F10" s="61" t="s">
        <v>196</v>
      </c>
      <c r="G10" s="62" t="s">
        <v>86</v>
      </c>
      <c r="H10" s="62" t="s">
        <v>86</v>
      </c>
      <c r="I10" s="62" t="s">
        <v>86</v>
      </c>
      <c r="J10" s="62" t="s">
        <v>86</v>
      </c>
      <c r="K10" s="62"/>
      <c r="L10" s="68"/>
      <c r="M10" s="68"/>
      <c r="N10" s="68"/>
      <c r="O10" s="68"/>
      <c r="P10" s="68"/>
      <c r="Q10" s="68"/>
      <c r="R10" s="68"/>
      <c r="S10" s="68"/>
      <c r="T10" s="68"/>
      <c r="U10" s="68"/>
      <c r="V10" s="68"/>
    </row>
    <row r="11" spans="1:22" ht="123.95">
      <c r="A11" s="60" t="s">
        <v>53</v>
      </c>
      <c r="B11" s="158"/>
      <c r="C11" s="61" t="s">
        <v>54</v>
      </c>
      <c r="D11" s="62" t="s">
        <v>55</v>
      </c>
      <c r="E11" s="71">
        <v>45638</v>
      </c>
      <c r="F11" s="61" t="s">
        <v>197</v>
      </c>
      <c r="G11" s="62" t="s">
        <v>86</v>
      </c>
      <c r="H11" s="62" t="s">
        <v>86</v>
      </c>
      <c r="I11" s="62" t="s">
        <v>86</v>
      </c>
      <c r="J11" s="62" t="s">
        <v>86</v>
      </c>
      <c r="K11" s="62"/>
      <c r="L11" s="68"/>
      <c r="M11" s="68"/>
      <c r="N11" s="68"/>
      <c r="O11" s="68"/>
      <c r="P11" s="68"/>
      <c r="Q11" s="68"/>
      <c r="R11" s="68"/>
      <c r="S11" s="68"/>
      <c r="T11" s="68"/>
      <c r="U11" s="68"/>
      <c r="V11" s="68"/>
    </row>
    <row r="12" spans="1:22" ht="93">
      <c r="A12" s="60" t="s">
        <v>58</v>
      </c>
      <c r="B12" s="204"/>
      <c r="C12" s="61" t="s">
        <v>59</v>
      </c>
      <c r="D12" s="62" t="s">
        <v>60</v>
      </c>
      <c r="E12" s="62" t="s">
        <v>86</v>
      </c>
      <c r="F12" s="61" t="s">
        <v>198</v>
      </c>
      <c r="G12" s="62" t="s">
        <v>86</v>
      </c>
      <c r="H12" s="62" t="s">
        <v>86</v>
      </c>
      <c r="I12" s="62" t="s">
        <v>86</v>
      </c>
      <c r="J12" s="62" t="s">
        <v>86</v>
      </c>
      <c r="K12" s="62"/>
      <c r="L12" s="68"/>
      <c r="M12" s="68"/>
      <c r="N12" s="68"/>
      <c r="O12" s="68"/>
      <c r="P12" s="68"/>
      <c r="Q12" s="68"/>
      <c r="R12" s="68"/>
      <c r="S12" s="68"/>
      <c r="T12" s="68"/>
      <c r="U12" s="68"/>
      <c r="V12" s="68"/>
    </row>
    <row r="13" spans="1:22" ht="111.95">
      <c r="A13" s="60" t="s">
        <v>62</v>
      </c>
      <c r="B13" s="205"/>
      <c r="C13" s="61" t="s">
        <v>63</v>
      </c>
      <c r="D13" s="62" t="s">
        <v>25</v>
      </c>
      <c r="E13" s="62" t="s">
        <v>86</v>
      </c>
      <c r="F13" s="59" t="s">
        <v>64</v>
      </c>
      <c r="G13" s="62" t="s">
        <v>86</v>
      </c>
      <c r="H13" s="62" t="s">
        <v>86</v>
      </c>
      <c r="I13" s="62" t="s">
        <v>86</v>
      </c>
      <c r="J13" s="62" t="s">
        <v>86</v>
      </c>
      <c r="K13" s="62"/>
      <c r="L13" s="68"/>
      <c r="M13" s="68"/>
      <c r="N13" s="68"/>
      <c r="O13" s="68"/>
      <c r="P13" s="68"/>
      <c r="Q13" s="68"/>
      <c r="R13" s="68"/>
      <c r="S13" s="68"/>
      <c r="T13" s="68"/>
      <c r="U13" s="68"/>
      <c r="V13" s="68"/>
    </row>
    <row r="14" spans="1:22" ht="84">
      <c r="A14" s="206" t="s">
        <v>65</v>
      </c>
      <c r="B14" s="62"/>
      <c r="C14" s="61" t="s">
        <v>66</v>
      </c>
      <c r="D14" s="62" t="s">
        <v>67</v>
      </c>
      <c r="E14" s="62" t="s">
        <v>86</v>
      </c>
      <c r="F14" s="59" t="s">
        <v>199</v>
      </c>
      <c r="G14" s="62" t="s">
        <v>86</v>
      </c>
      <c r="H14" s="62" t="s">
        <v>86</v>
      </c>
      <c r="I14" s="62" t="s">
        <v>86</v>
      </c>
      <c r="J14" s="62" t="s">
        <v>86</v>
      </c>
      <c r="K14" s="62"/>
      <c r="L14" s="68"/>
      <c r="M14" s="68"/>
      <c r="N14" s="68"/>
      <c r="O14" s="68"/>
      <c r="P14" s="68"/>
      <c r="Q14" s="68"/>
      <c r="R14" s="68"/>
      <c r="S14" s="68"/>
      <c r="T14" s="68"/>
      <c r="U14" s="68"/>
      <c r="V14" s="68"/>
    </row>
    <row r="15" spans="1:22" ht="168">
      <c r="A15" s="206" t="s">
        <v>69</v>
      </c>
      <c r="B15" s="62"/>
      <c r="C15" s="61" t="s">
        <v>70</v>
      </c>
      <c r="D15" s="62" t="s">
        <v>71</v>
      </c>
      <c r="E15" s="62" t="s">
        <v>86</v>
      </c>
      <c r="F15" s="59" t="s">
        <v>200</v>
      </c>
      <c r="G15" s="62" t="s">
        <v>86</v>
      </c>
      <c r="H15" s="62" t="s">
        <v>86</v>
      </c>
      <c r="I15" s="62" t="s">
        <v>86</v>
      </c>
      <c r="J15" s="62" t="s">
        <v>86</v>
      </c>
      <c r="K15" s="62"/>
      <c r="L15" s="68"/>
      <c r="M15" s="68"/>
      <c r="N15" s="68"/>
      <c r="O15" s="68"/>
      <c r="P15" s="68"/>
      <c r="Q15" s="68"/>
      <c r="R15" s="68"/>
      <c r="S15" s="68"/>
      <c r="T15" s="68"/>
      <c r="U15" s="68"/>
      <c r="V15" s="68"/>
    </row>
    <row r="16" spans="1:22" ht="111.95">
      <c r="A16" s="206" t="s">
        <v>167</v>
      </c>
      <c r="B16" s="62"/>
      <c r="C16" s="61" t="s">
        <v>168</v>
      </c>
      <c r="D16" s="62" t="s">
        <v>25</v>
      </c>
      <c r="E16" s="207">
        <v>45638</v>
      </c>
      <c r="F16" s="59" t="s">
        <v>201</v>
      </c>
      <c r="G16" s="62" t="s">
        <v>202</v>
      </c>
      <c r="H16" s="62" t="s">
        <v>203</v>
      </c>
      <c r="I16" s="62" t="s">
        <v>86</v>
      </c>
      <c r="J16" s="62" t="s">
        <v>86</v>
      </c>
      <c r="K16" s="62"/>
      <c r="L16" s="68"/>
      <c r="M16" s="68"/>
      <c r="N16" s="68"/>
      <c r="O16" s="68"/>
      <c r="P16" s="68"/>
      <c r="Q16" s="68"/>
      <c r="R16" s="68"/>
      <c r="S16" s="68"/>
      <c r="T16" s="68"/>
      <c r="U16" s="68"/>
      <c r="V16" s="68"/>
    </row>
    <row r="17" spans="1:22" ht="184.5" customHeight="1">
      <c r="A17" s="170" t="s">
        <v>78</v>
      </c>
      <c r="B17" s="208" t="s">
        <v>44</v>
      </c>
      <c r="C17" s="168" t="s">
        <v>79</v>
      </c>
      <c r="D17" s="208" t="s">
        <v>60</v>
      </c>
      <c r="E17" s="207">
        <v>45638</v>
      </c>
      <c r="F17" s="61" t="s">
        <v>204</v>
      </c>
      <c r="G17" s="62" t="s">
        <v>86</v>
      </c>
      <c r="H17" s="62" t="s">
        <v>86</v>
      </c>
      <c r="I17" s="62" t="s">
        <v>86</v>
      </c>
      <c r="J17" s="62" t="s">
        <v>86</v>
      </c>
      <c r="K17" s="62"/>
      <c r="L17" s="68"/>
      <c r="M17" s="68"/>
      <c r="N17" s="68"/>
      <c r="O17" s="68"/>
      <c r="P17" s="68"/>
      <c r="Q17" s="68"/>
      <c r="R17" s="68"/>
      <c r="S17" s="68"/>
      <c r="T17" s="68"/>
      <c r="U17" s="68"/>
      <c r="V17" s="68"/>
    </row>
    <row r="18" spans="1:22" ht="93">
      <c r="A18" s="209" t="s">
        <v>83</v>
      </c>
      <c r="B18" s="150" t="s">
        <v>44</v>
      </c>
      <c r="C18" s="210" t="s">
        <v>84</v>
      </c>
      <c r="D18" s="150" t="s">
        <v>25</v>
      </c>
      <c r="E18" s="207">
        <v>45638</v>
      </c>
      <c r="F18" s="210" t="s">
        <v>205</v>
      </c>
      <c r="G18" s="62" t="s">
        <v>86</v>
      </c>
      <c r="H18" s="62" t="s">
        <v>86</v>
      </c>
      <c r="I18" s="62" t="s">
        <v>86</v>
      </c>
      <c r="J18" s="62" t="s">
        <v>86</v>
      </c>
      <c r="K18" s="150"/>
      <c r="L18" s="68"/>
      <c r="M18" s="68"/>
      <c r="N18" s="68"/>
      <c r="O18" s="68"/>
      <c r="P18" s="68"/>
      <c r="Q18" s="68"/>
      <c r="R18" s="68"/>
      <c r="S18" s="68"/>
      <c r="T18" s="68"/>
      <c r="U18" s="68"/>
      <c r="V18" s="68"/>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36"/>
  <sheetViews>
    <sheetView zoomScale="60" workbookViewId="0">
      <selection activeCell="E6" sqref="E6"/>
    </sheetView>
  </sheetViews>
  <sheetFormatPr defaultColWidth="8.85546875" defaultRowHeight="15.6" outlineLevelCol="1"/>
  <cols>
    <col min="1" max="1" width="11.140625" style="144" customWidth="1"/>
    <col min="2" max="2" width="5.5703125" style="119" customWidth="1"/>
    <col min="3" max="3" width="31.5703125" style="152" customWidth="1"/>
    <col min="4" max="4" width="15.28515625" style="119" bestFit="1" customWidth="1" outlineLevel="1"/>
    <col min="5" max="5" width="15.5703125" style="119" customWidth="1"/>
    <col min="6" max="6" width="73.140625" style="104" customWidth="1"/>
    <col min="7" max="7" width="19.7109375" style="155" bestFit="1" customWidth="1"/>
    <col min="8" max="8" width="18.42578125" style="119" customWidth="1"/>
    <col min="9" max="9" width="16.7109375" style="119" bestFit="1" customWidth="1"/>
    <col min="10" max="10" width="22.7109375" style="119" bestFit="1" customWidth="1"/>
    <col min="11" max="11" width="73.140625" style="104" customWidth="1"/>
    <col min="12" max="16384" width="8.85546875" style="69"/>
  </cols>
  <sheetData>
    <row r="1" spans="1:22" s="146" customFormat="1" ht="23.45" customHeight="1">
      <c r="A1" s="242" t="s">
        <v>187</v>
      </c>
      <c r="B1" s="242"/>
      <c r="C1" s="242"/>
      <c r="D1" s="149"/>
      <c r="E1" s="135"/>
      <c r="F1" s="135"/>
      <c r="G1" s="64"/>
      <c r="H1" s="64"/>
      <c r="I1" s="64"/>
      <c r="J1" s="64"/>
      <c r="K1" s="135"/>
    </row>
    <row r="2" spans="1:22" s="146" customFormat="1" ht="23.45" customHeight="1" thickBot="1">
      <c r="A2" s="238" t="s">
        <v>0</v>
      </c>
      <c r="B2" s="238"/>
      <c r="C2" s="238"/>
      <c r="D2" s="149"/>
      <c r="E2" s="135"/>
      <c r="F2" s="135"/>
      <c r="G2" s="64"/>
      <c r="H2" s="64"/>
      <c r="I2" s="64"/>
      <c r="J2" s="64"/>
      <c r="K2" s="135"/>
    </row>
    <row r="3" spans="1:22" ht="46.5">
      <c r="A3" s="243" t="s">
        <v>1</v>
      </c>
      <c r="B3" s="244"/>
      <c r="C3" s="151" t="s">
        <v>2</v>
      </c>
      <c r="D3" s="65" t="s">
        <v>3</v>
      </c>
      <c r="E3" s="66" t="s">
        <v>188</v>
      </c>
      <c r="F3" s="66" t="s">
        <v>189</v>
      </c>
      <c r="G3" s="66" t="s">
        <v>190</v>
      </c>
      <c r="H3" s="66" t="s">
        <v>191</v>
      </c>
      <c r="I3" s="66" t="s">
        <v>192</v>
      </c>
      <c r="J3" s="66" t="s">
        <v>193</v>
      </c>
      <c r="K3" s="67" t="s">
        <v>194</v>
      </c>
      <c r="L3" s="68"/>
      <c r="M3" s="68"/>
      <c r="N3" s="68"/>
      <c r="O3" s="68"/>
      <c r="P3" s="68"/>
      <c r="Q3" s="68"/>
      <c r="R3" s="68"/>
      <c r="S3" s="68"/>
      <c r="T3" s="68"/>
      <c r="U3" s="68"/>
      <c r="V3" s="68"/>
    </row>
    <row r="4" spans="1:22" ht="114.95" customHeight="1">
      <c r="A4" s="211" t="s">
        <v>206</v>
      </c>
      <c r="B4" s="212" t="s">
        <v>44</v>
      </c>
      <c r="C4" s="106" t="s">
        <v>207</v>
      </c>
      <c r="D4" s="113" t="s">
        <v>208</v>
      </c>
      <c r="E4" s="213">
        <v>45638</v>
      </c>
      <c r="F4" s="106" t="s">
        <v>209</v>
      </c>
      <c r="G4" s="113" t="s">
        <v>210</v>
      </c>
      <c r="H4" s="113" t="s">
        <v>86</v>
      </c>
      <c r="I4" s="113" t="s">
        <v>86</v>
      </c>
      <c r="J4" s="113" t="s">
        <v>86</v>
      </c>
      <c r="K4" s="113"/>
      <c r="L4" s="68"/>
      <c r="M4" s="68"/>
      <c r="N4" s="68"/>
      <c r="O4" s="68"/>
      <c r="P4" s="68"/>
      <c r="Q4" s="68"/>
      <c r="R4" s="68"/>
      <c r="S4" s="68"/>
      <c r="T4" s="68"/>
      <c r="U4" s="68"/>
      <c r="V4" s="68"/>
    </row>
    <row r="5" spans="1:22" ht="108.6">
      <c r="A5" s="211" t="s">
        <v>211</v>
      </c>
      <c r="B5" s="212" t="s">
        <v>44</v>
      </c>
      <c r="C5" s="106" t="s">
        <v>212</v>
      </c>
      <c r="D5" s="113" t="s">
        <v>97</v>
      </c>
      <c r="E5" s="213">
        <v>45638</v>
      </c>
      <c r="F5" s="106" t="s">
        <v>213</v>
      </c>
      <c r="G5" s="113" t="s">
        <v>210</v>
      </c>
      <c r="H5" s="113" t="s">
        <v>86</v>
      </c>
      <c r="I5" s="113" t="s">
        <v>86</v>
      </c>
      <c r="J5" s="113" t="s">
        <v>86</v>
      </c>
      <c r="K5" s="113"/>
      <c r="L5" s="68"/>
      <c r="M5" s="68"/>
      <c r="N5" s="68"/>
      <c r="O5" s="68"/>
      <c r="P5" s="68"/>
      <c r="Q5" s="68"/>
      <c r="R5" s="68"/>
      <c r="S5" s="68"/>
      <c r="T5" s="68"/>
      <c r="U5" s="68"/>
      <c r="V5" s="68"/>
    </row>
    <row r="6" spans="1:22" ht="139.5">
      <c r="A6" s="211" t="s">
        <v>214</v>
      </c>
      <c r="B6" s="214"/>
      <c r="C6" s="106" t="s">
        <v>215</v>
      </c>
      <c r="D6" s="113" t="s">
        <v>16</v>
      </c>
      <c r="E6" s="213">
        <v>45638</v>
      </c>
      <c r="F6" s="106" t="s">
        <v>216</v>
      </c>
      <c r="G6" s="113" t="s">
        <v>210</v>
      </c>
      <c r="H6" s="113" t="s">
        <v>86</v>
      </c>
      <c r="I6" s="113" t="s">
        <v>86</v>
      </c>
      <c r="J6" s="113" t="s">
        <v>86</v>
      </c>
      <c r="K6" s="113"/>
      <c r="L6" s="68"/>
      <c r="M6" s="68"/>
      <c r="N6" s="68"/>
      <c r="O6" s="68"/>
      <c r="P6" s="68"/>
      <c r="Q6" s="68"/>
      <c r="R6" s="68"/>
      <c r="S6" s="68"/>
      <c r="T6" s="68"/>
      <c r="U6" s="68"/>
      <c r="V6" s="68"/>
    </row>
    <row r="7" spans="1:22" ht="139.5">
      <c r="A7" s="211" t="s">
        <v>217</v>
      </c>
      <c r="B7" s="214"/>
      <c r="C7" s="106" t="s">
        <v>218</v>
      </c>
      <c r="D7" s="113" t="s">
        <v>25</v>
      </c>
      <c r="E7" s="213">
        <v>45638</v>
      </c>
      <c r="F7" s="106" t="s">
        <v>219</v>
      </c>
      <c r="G7" s="113" t="s">
        <v>210</v>
      </c>
      <c r="H7" s="113" t="s">
        <v>86</v>
      </c>
      <c r="I7" s="113" t="s">
        <v>86</v>
      </c>
      <c r="J7" s="113" t="s">
        <v>86</v>
      </c>
      <c r="K7" s="113"/>
      <c r="L7" s="68"/>
      <c r="M7" s="68"/>
      <c r="N7" s="68"/>
      <c r="O7" s="68"/>
      <c r="P7" s="68"/>
      <c r="Q7" s="68"/>
      <c r="R7" s="68"/>
      <c r="S7" s="68"/>
      <c r="T7" s="68"/>
      <c r="U7" s="68"/>
      <c r="V7" s="68"/>
    </row>
    <row r="8" spans="1:22" ht="123.95">
      <c r="A8" s="211" t="s">
        <v>220</v>
      </c>
      <c r="B8" s="214"/>
      <c r="C8" s="106" t="s">
        <v>221</v>
      </c>
      <c r="D8" s="113" t="s">
        <v>25</v>
      </c>
      <c r="E8" s="213">
        <v>45638</v>
      </c>
      <c r="F8" s="106" t="s">
        <v>222</v>
      </c>
      <c r="G8" s="113" t="s">
        <v>210</v>
      </c>
      <c r="H8" s="113" t="s">
        <v>86</v>
      </c>
      <c r="I8" s="113" t="s">
        <v>86</v>
      </c>
      <c r="J8" s="113" t="s">
        <v>86</v>
      </c>
      <c r="K8" s="113"/>
      <c r="L8" s="68"/>
      <c r="M8" s="68"/>
      <c r="N8" s="68"/>
      <c r="O8" s="68"/>
      <c r="P8" s="68"/>
      <c r="Q8" s="68"/>
      <c r="R8" s="68"/>
      <c r="S8" s="68"/>
      <c r="T8" s="68"/>
      <c r="U8" s="68"/>
      <c r="V8" s="68"/>
    </row>
    <row r="9" spans="1:22" ht="93">
      <c r="A9" s="211" t="s">
        <v>223</v>
      </c>
      <c r="B9" s="214"/>
      <c r="C9" s="106" t="s">
        <v>224</v>
      </c>
      <c r="D9" s="113" t="s">
        <v>25</v>
      </c>
      <c r="E9" s="213">
        <v>45638</v>
      </c>
      <c r="F9" s="215" t="s">
        <v>225</v>
      </c>
      <c r="G9" s="113" t="s">
        <v>210</v>
      </c>
      <c r="H9" s="113" t="s">
        <v>86</v>
      </c>
      <c r="I9" s="113" t="s">
        <v>86</v>
      </c>
      <c r="J9" s="113" t="s">
        <v>86</v>
      </c>
      <c r="K9" s="113"/>
      <c r="L9" s="68"/>
      <c r="M9" s="68"/>
      <c r="N9" s="68"/>
      <c r="O9" s="68"/>
      <c r="P9" s="68"/>
      <c r="Q9" s="68"/>
      <c r="R9" s="68"/>
      <c r="S9" s="68"/>
      <c r="T9" s="68"/>
      <c r="U9" s="68"/>
      <c r="V9" s="68"/>
    </row>
    <row r="10" spans="1:22" ht="62.1">
      <c r="A10" s="211" t="s">
        <v>226</v>
      </c>
      <c r="B10" s="113" t="s">
        <v>44</v>
      </c>
      <c r="C10" s="106" t="s">
        <v>227</v>
      </c>
      <c r="D10" s="113" t="s">
        <v>228</v>
      </c>
      <c r="E10" s="213">
        <v>45638</v>
      </c>
      <c r="F10" s="216" t="s">
        <v>229</v>
      </c>
      <c r="G10" s="113" t="s">
        <v>210</v>
      </c>
      <c r="H10" s="113" t="s">
        <v>171</v>
      </c>
      <c r="I10" s="113" t="s">
        <v>171</v>
      </c>
      <c r="J10" s="113" t="s">
        <v>171</v>
      </c>
      <c r="K10" s="113"/>
    </row>
    <row r="11" spans="1:22" ht="77.45">
      <c r="A11" s="139" t="s">
        <v>230</v>
      </c>
      <c r="B11" s="217"/>
      <c r="C11" s="79" t="s">
        <v>231</v>
      </c>
      <c r="D11" s="78" t="s">
        <v>25</v>
      </c>
      <c r="E11" s="213">
        <v>45638</v>
      </c>
      <c r="F11" s="216" t="s">
        <v>229</v>
      </c>
      <c r="G11" s="113" t="s">
        <v>210</v>
      </c>
      <c r="H11" s="113" t="s">
        <v>171</v>
      </c>
      <c r="I11" s="113" t="s">
        <v>171</v>
      </c>
      <c r="J11" s="113" t="s">
        <v>171</v>
      </c>
      <c r="K11" s="113"/>
    </row>
    <row r="12" spans="1:22" ht="46.5">
      <c r="A12" s="139" t="s">
        <v>232</v>
      </c>
      <c r="B12" s="217"/>
      <c r="C12" s="79" t="s">
        <v>233</v>
      </c>
      <c r="D12" s="78" t="s">
        <v>76</v>
      </c>
      <c r="E12" s="213">
        <v>45638</v>
      </c>
      <c r="F12" s="216" t="s">
        <v>229</v>
      </c>
      <c r="G12" s="113" t="s">
        <v>210</v>
      </c>
      <c r="H12" s="113" t="s">
        <v>171</v>
      </c>
      <c r="I12" s="113" t="s">
        <v>171</v>
      </c>
      <c r="J12" s="113" t="s">
        <v>171</v>
      </c>
      <c r="K12" s="113"/>
    </row>
    <row r="13" spans="1:22" ht="46.5">
      <c r="A13" s="218" t="s">
        <v>234</v>
      </c>
      <c r="B13" s="105"/>
      <c r="C13" s="219" t="s">
        <v>235</v>
      </c>
      <c r="D13" s="220" t="s">
        <v>25</v>
      </c>
      <c r="E13" s="213">
        <v>45638</v>
      </c>
      <c r="F13" s="216" t="s">
        <v>236</v>
      </c>
      <c r="G13" s="113" t="s">
        <v>210</v>
      </c>
      <c r="H13" s="113" t="s">
        <v>171</v>
      </c>
      <c r="I13" s="113" t="s">
        <v>171</v>
      </c>
      <c r="J13" s="113" t="s">
        <v>171</v>
      </c>
      <c r="K13" s="113"/>
      <c r="L13" s="68"/>
      <c r="M13" s="68"/>
      <c r="N13" s="68"/>
      <c r="O13" s="68"/>
      <c r="P13" s="68"/>
      <c r="Q13" s="68"/>
      <c r="R13" s="68"/>
      <c r="S13" s="68"/>
      <c r="T13" s="68"/>
      <c r="U13" s="68"/>
      <c r="V13" s="68"/>
    </row>
    <row r="14" spans="1:22" ht="69.95">
      <c r="A14" s="221" t="s">
        <v>237</v>
      </c>
      <c r="B14" s="113"/>
      <c r="C14" s="106" t="s">
        <v>238</v>
      </c>
      <c r="D14" s="113" t="s">
        <v>60</v>
      </c>
      <c r="E14" s="213">
        <v>45638</v>
      </c>
      <c r="F14" s="222" t="s">
        <v>239</v>
      </c>
      <c r="G14" s="113" t="s">
        <v>210</v>
      </c>
      <c r="H14" s="113" t="s">
        <v>171</v>
      </c>
      <c r="I14" s="113" t="s">
        <v>171</v>
      </c>
      <c r="J14" s="113" t="s">
        <v>171</v>
      </c>
      <c r="K14" s="113"/>
      <c r="L14" s="68"/>
      <c r="M14" s="68"/>
      <c r="N14" s="68"/>
      <c r="O14" s="68"/>
      <c r="P14" s="68"/>
      <c r="Q14" s="68"/>
      <c r="R14" s="68"/>
      <c r="S14" s="68"/>
      <c r="T14" s="68"/>
      <c r="U14" s="68"/>
      <c r="V14" s="68"/>
    </row>
    <row r="15" spans="1:22" ht="62.1">
      <c r="A15" s="221" t="s">
        <v>74</v>
      </c>
      <c r="B15" s="113" t="s">
        <v>44</v>
      </c>
      <c r="C15" s="106" t="s">
        <v>75</v>
      </c>
      <c r="D15" s="113" t="s">
        <v>76</v>
      </c>
      <c r="E15" s="213">
        <v>45638</v>
      </c>
      <c r="F15" s="216" t="s">
        <v>240</v>
      </c>
      <c r="G15" s="113" t="s">
        <v>210</v>
      </c>
      <c r="H15" s="113" t="s">
        <v>171</v>
      </c>
      <c r="I15" s="113" t="s">
        <v>171</v>
      </c>
      <c r="J15" s="113" t="s">
        <v>171</v>
      </c>
      <c r="K15" s="113"/>
      <c r="L15" s="68"/>
      <c r="M15" s="68"/>
      <c r="N15" s="68"/>
      <c r="O15" s="68"/>
      <c r="P15" s="68"/>
      <c r="Q15" s="68"/>
      <c r="R15" s="68"/>
      <c r="S15" s="68"/>
      <c r="T15" s="68"/>
      <c r="U15" s="68"/>
      <c r="V15" s="68"/>
    </row>
    <row r="16" spans="1:22" ht="62.1" customHeight="1">
      <c r="A16" s="221" t="s">
        <v>241</v>
      </c>
      <c r="B16" s="113"/>
      <c r="C16" s="106" t="s">
        <v>242</v>
      </c>
      <c r="D16" s="113" t="s">
        <v>60</v>
      </c>
      <c r="E16" s="113" t="s">
        <v>171</v>
      </c>
      <c r="F16" s="223" t="s">
        <v>243</v>
      </c>
      <c r="G16" s="113" t="s">
        <v>171</v>
      </c>
      <c r="H16" s="113" t="s">
        <v>171</v>
      </c>
      <c r="I16" s="113" t="s">
        <v>171</v>
      </c>
      <c r="J16" s="113" t="s">
        <v>171</v>
      </c>
      <c r="K16" s="113"/>
      <c r="L16" s="68"/>
      <c r="M16" s="68"/>
      <c r="N16" s="68"/>
      <c r="O16" s="68"/>
      <c r="P16" s="68"/>
      <c r="Q16" s="68"/>
      <c r="R16" s="68"/>
      <c r="S16" s="68"/>
      <c r="T16" s="68"/>
      <c r="U16" s="68"/>
      <c r="V16" s="68"/>
    </row>
    <row r="17" spans="1:23" ht="140.1">
      <c r="A17" s="221" t="s">
        <v>244</v>
      </c>
      <c r="B17" s="113"/>
      <c r="C17" s="106" t="s">
        <v>245</v>
      </c>
      <c r="D17" s="113" t="s">
        <v>25</v>
      </c>
      <c r="E17" s="213">
        <v>45638</v>
      </c>
      <c r="F17" s="222" t="s">
        <v>246</v>
      </c>
      <c r="G17" s="113" t="s">
        <v>210</v>
      </c>
      <c r="H17" s="113" t="s">
        <v>171</v>
      </c>
      <c r="I17" s="113" t="s">
        <v>171</v>
      </c>
      <c r="J17" s="113" t="s">
        <v>171</v>
      </c>
      <c r="K17" s="113"/>
      <c r="L17" s="68"/>
      <c r="M17" s="68"/>
      <c r="N17" s="68"/>
      <c r="O17" s="68"/>
      <c r="P17" s="68"/>
      <c r="Q17" s="68"/>
      <c r="R17" s="68"/>
      <c r="S17" s="68"/>
      <c r="T17" s="68"/>
      <c r="U17" s="68"/>
      <c r="V17" s="68"/>
    </row>
    <row r="18" spans="1:23" ht="98.1">
      <c r="A18" s="221" t="s">
        <v>247</v>
      </c>
      <c r="B18" s="113"/>
      <c r="C18" s="106" t="s">
        <v>248</v>
      </c>
      <c r="D18" s="113" t="s">
        <v>249</v>
      </c>
      <c r="E18" s="213">
        <v>45638</v>
      </c>
      <c r="F18" s="222" t="s">
        <v>250</v>
      </c>
      <c r="G18" s="113" t="s">
        <v>210</v>
      </c>
      <c r="H18" s="113" t="s">
        <v>171</v>
      </c>
      <c r="I18" s="113" t="s">
        <v>171</v>
      </c>
      <c r="J18" s="113" t="s">
        <v>171</v>
      </c>
      <c r="K18" s="113"/>
      <c r="L18" s="68"/>
      <c r="M18" s="68"/>
      <c r="N18" s="68"/>
      <c r="O18" s="68"/>
      <c r="P18" s="68"/>
      <c r="Q18" s="68"/>
      <c r="R18" s="68"/>
      <c r="S18" s="68"/>
      <c r="T18" s="68"/>
      <c r="U18" s="68"/>
      <c r="V18" s="68"/>
    </row>
    <row r="19" spans="1:23" ht="93">
      <c r="A19" s="211" t="s">
        <v>251</v>
      </c>
      <c r="B19" s="224"/>
      <c r="C19" s="106" t="s">
        <v>252</v>
      </c>
      <c r="D19" s="113" t="s">
        <v>25</v>
      </c>
      <c r="E19" s="213">
        <v>45638</v>
      </c>
      <c r="F19" s="106" t="s">
        <v>253</v>
      </c>
      <c r="G19" s="113" t="s">
        <v>210</v>
      </c>
      <c r="H19" s="113" t="s">
        <v>171</v>
      </c>
      <c r="I19" s="113" t="s">
        <v>171</v>
      </c>
      <c r="J19" s="113" t="s">
        <v>171</v>
      </c>
      <c r="K19" s="113"/>
      <c r="L19" s="68"/>
      <c r="M19" s="68"/>
      <c r="N19" s="68"/>
      <c r="O19" s="68"/>
      <c r="P19" s="68"/>
      <c r="Q19" s="68"/>
      <c r="R19" s="68"/>
      <c r="S19" s="68"/>
      <c r="T19" s="68"/>
      <c r="U19" s="68"/>
      <c r="V19" s="68"/>
    </row>
    <row r="20" spans="1:23" ht="93">
      <c r="A20" s="211" t="s">
        <v>254</v>
      </c>
      <c r="B20" s="224"/>
      <c r="C20" s="106" t="s">
        <v>255</v>
      </c>
      <c r="D20" s="113" t="s">
        <v>25</v>
      </c>
      <c r="E20" s="213">
        <v>45638</v>
      </c>
      <c r="F20" s="106" t="s">
        <v>256</v>
      </c>
      <c r="G20" s="113" t="s">
        <v>210</v>
      </c>
      <c r="H20" s="113" t="s">
        <v>171</v>
      </c>
      <c r="I20" s="113" t="s">
        <v>171</v>
      </c>
      <c r="J20" s="113" t="s">
        <v>171</v>
      </c>
      <c r="K20" s="113"/>
      <c r="L20" s="68"/>
      <c r="M20" s="68"/>
      <c r="N20" s="68"/>
      <c r="O20" s="68"/>
      <c r="P20" s="68"/>
      <c r="Q20" s="68"/>
      <c r="R20" s="68"/>
      <c r="S20" s="68"/>
      <c r="T20" s="68"/>
      <c r="U20" s="68"/>
      <c r="V20" s="68"/>
    </row>
    <row r="21" spans="1:23" ht="46.5">
      <c r="A21" s="211" t="s">
        <v>100</v>
      </c>
      <c r="B21" s="113" t="s">
        <v>44</v>
      </c>
      <c r="C21" s="79" t="s">
        <v>101</v>
      </c>
      <c r="D21" s="113" t="s">
        <v>76</v>
      </c>
      <c r="E21" s="81">
        <v>45365</v>
      </c>
      <c r="F21" s="79" t="s">
        <v>257</v>
      </c>
      <c r="G21" s="147" t="s">
        <v>92</v>
      </c>
      <c r="H21" s="78" t="s">
        <v>171</v>
      </c>
      <c r="I21" s="78" t="s">
        <v>171</v>
      </c>
      <c r="J21" s="78" t="s">
        <v>171</v>
      </c>
      <c r="K21" s="78" t="s">
        <v>171</v>
      </c>
      <c r="L21" s="138"/>
      <c r="M21" s="138"/>
      <c r="N21" s="138"/>
      <c r="O21" s="138"/>
      <c r="P21" s="138"/>
      <c r="Q21" s="138"/>
      <c r="R21" s="138"/>
      <c r="S21" s="138"/>
      <c r="T21" s="138"/>
      <c r="U21" s="138"/>
      <c r="V21" s="138"/>
    </row>
    <row r="22" spans="1:23" ht="47.1" thickBot="1">
      <c r="A22" s="139" t="s">
        <v>95</v>
      </c>
      <c r="B22" s="78"/>
      <c r="C22" s="79" t="s">
        <v>96</v>
      </c>
      <c r="D22" s="78" t="s">
        <v>97</v>
      </c>
      <c r="E22" s="81">
        <v>45365</v>
      </c>
      <c r="F22" s="79" t="s">
        <v>258</v>
      </c>
      <c r="G22" s="78" t="s">
        <v>259</v>
      </c>
      <c r="H22" s="78" t="s">
        <v>171</v>
      </c>
      <c r="I22" s="78" t="s">
        <v>171</v>
      </c>
      <c r="J22" s="78" t="s">
        <v>171</v>
      </c>
      <c r="K22" s="78" t="s">
        <v>171</v>
      </c>
      <c r="L22" s="68"/>
      <c r="M22" s="68"/>
      <c r="N22" s="68"/>
      <c r="O22" s="68"/>
      <c r="P22" s="68"/>
      <c r="Q22" s="68"/>
      <c r="R22" s="68"/>
      <c r="S22" s="68"/>
      <c r="T22" s="68"/>
      <c r="U22" s="68"/>
      <c r="V22" s="68"/>
    </row>
    <row r="23" spans="1:23" ht="62.45" thickBot="1">
      <c r="A23" s="139" t="s">
        <v>113</v>
      </c>
      <c r="B23" s="82"/>
      <c r="C23" s="79" t="s">
        <v>114</v>
      </c>
      <c r="D23" s="78" t="s">
        <v>25</v>
      </c>
      <c r="E23" s="78" t="s">
        <v>171</v>
      </c>
      <c r="F23" s="79" t="s">
        <v>260</v>
      </c>
      <c r="G23" s="83" t="s">
        <v>259</v>
      </c>
      <c r="H23" s="78" t="s">
        <v>171</v>
      </c>
      <c r="I23" s="78" t="s">
        <v>171</v>
      </c>
      <c r="J23" s="78" t="s">
        <v>171</v>
      </c>
      <c r="K23" s="78" t="s">
        <v>171</v>
      </c>
      <c r="L23" s="76"/>
      <c r="M23" s="76"/>
      <c r="N23" s="76"/>
      <c r="O23" s="76"/>
      <c r="P23" s="76"/>
      <c r="Q23" s="76"/>
      <c r="R23" s="76"/>
      <c r="S23" s="76"/>
      <c r="T23" s="76"/>
      <c r="U23" s="76"/>
      <c r="V23" s="76"/>
    </row>
    <row r="24" spans="1:23" ht="62.1">
      <c r="A24" s="139" t="s">
        <v>261</v>
      </c>
      <c r="B24" s="78"/>
      <c r="C24" s="79" t="s">
        <v>262</v>
      </c>
      <c r="D24" s="78" t="s">
        <v>76</v>
      </c>
      <c r="E24" s="78" t="s">
        <v>171</v>
      </c>
      <c r="F24" s="79" t="s">
        <v>263</v>
      </c>
      <c r="G24" s="78" t="s">
        <v>264</v>
      </c>
      <c r="H24" s="78" t="s">
        <v>203</v>
      </c>
      <c r="I24" s="78" t="s">
        <v>171</v>
      </c>
      <c r="J24" s="78" t="s">
        <v>265</v>
      </c>
      <c r="K24" s="86" t="s">
        <v>266</v>
      </c>
      <c r="L24" s="68"/>
      <c r="M24" s="68"/>
      <c r="N24" s="68"/>
      <c r="O24" s="68"/>
      <c r="P24" s="68"/>
      <c r="Q24" s="68"/>
      <c r="R24" s="68"/>
      <c r="S24" s="68"/>
      <c r="T24" s="68"/>
      <c r="U24" s="68"/>
      <c r="V24" s="68"/>
    </row>
    <row r="25" spans="1:23" ht="93.6" customHeight="1">
      <c r="A25" s="139" t="s">
        <v>119</v>
      </c>
      <c r="B25" s="78"/>
      <c r="C25" s="79" t="s">
        <v>267</v>
      </c>
      <c r="D25" s="78" t="s">
        <v>46</v>
      </c>
      <c r="E25" s="80">
        <v>45148</v>
      </c>
      <c r="F25" s="79" t="s">
        <v>268</v>
      </c>
      <c r="G25" s="78" t="s">
        <v>264</v>
      </c>
      <c r="H25" s="78" t="s">
        <v>203</v>
      </c>
      <c r="I25" s="78" t="s">
        <v>171</v>
      </c>
      <c r="J25" s="78" t="s">
        <v>269</v>
      </c>
      <c r="K25" s="79" t="s">
        <v>270</v>
      </c>
      <c r="L25" s="68"/>
      <c r="M25" s="68"/>
      <c r="N25" s="68"/>
      <c r="O25" s="68"/>
      <c r="P25" s="68"/>
      <c r="Q25" s="68"/>
      <c r="R25" s="68"/>
      <c r="S25" s="68"/>
      <c r="T25" s="68"/>
      <c r="U25" s="68"/>
      <c r="V25" s="68"/>
    </row>
    <row r="26" spans="1:23" s="94" customFormat="1" ht="77.45">
      <c r="A26" s="140" t="s">
        <v>124</v>
      </c>
      <c r="B26" s="87"/>
      <c r="C26" s="88" t="s">
        <v>271</v>
      </c>
      <c r="D26" s="89" t="s">
        <v>76</v>
      </c>
      <c r="E26" s="91">
        <v>45148</v>
      </c>
      <c r="F26" s="79" t="s">
        <v>272</v>
      </c>
      <c r="G26" s="153" t="s">
        <v>264</v>
      </c>
      <c r="H26" s="78" t="s">
        <v>203</v>
      </c>
      <c r="I26" s="90" t="s">
        <v>171</v>
      </c>
      <c r="J26" s="91" t="s">
        <v>171</v>
      </c>
      <c r="K26" s="92" t="s">
        <v>273</v>
      </c>
      <c r="L26" s="68"/>
      <c r="M26" s="68"/>
      <c r="N26" s="68"/>
      <c r="O26" s="68"/>
      <c r="P26" s="68"/>
      <c r="Q26" s="68"/>
      <c r="R26" s="68"/>
      <c r="S26" s="68"/>
      <c r="T26" s="68"/>
      <c r="U26" s="68"/>
      <c r="V26" s="68"/>
      <c r="W26" s="93"/>
    </row>
    <row r="27" spans="1:23" s="94" customFormat="1" ht="77.45">
      <c r="A27" s="141" t="s">
        <v>128</v>
      </c>
      <c r="B27" s="95"/>
      <c r="C27" s="96" t="s">
        <v>129</v>
      </c>
      <c r="D27" s="97" t="s">
        <v>76</v>
      </c>
      <c r="E27" s="101">
        <v>45148</v>
      </c>
      <c r="F27" s="98" t="s">
        <v>274</v>
      </c>
      <c r="G27" s="154" t="s">
        <v>259</v>
      </c>
      <c r="H27" s="99" t="s">
        <v>171</v>
      </c>
      <c r="I27" s="100" t="s">
        <v>171</v>
      </c>
      <c r="J27" s="101" t="s">
        <v>171</v>
      </c>
      <c r="K27" s="102" t="s">
        <v>171</v>
      </c>
      <c r="L27" s="68"/>
      <c r="M27" s="68"/>
      <c r="N27" s="68"/>
      <c r="O27" s="68"/>
      <c r="P27" s="68"/>
      <c r="Q27" s="68"/>
      <c r="R27" s="68"/>
      <c r="S27" s="68"/>
      <c r="T27" s="68"/>
      <c r="U27" s="68"/>
      <c r="V27" s="68"/>
      <c r="W27" s="93"/>
    </row>
    <row r="28" spans="1:23" s="104" customFormat="1" ht="62.1">
      <c r="A28" s="142" t="s">
        <v>275</v>
      </c>
      <c r="B28" s="95"/>
      <c r="C28" s="96" t="s">
        <v>276</v>
      </c>
      <c r="D28" s="97" t="s">
        <v>25</v>
      </c>
      <c r="E28" s="101">
        <v>45120</v>
      </c>
      <c r="F28" s="103" t="s">
        <v>277</v>
      </c>
      <c r="G28" s="78" t="s">
        <v>264</v>
      </c>
      <c r="H28" s="78" t="s">
        <v>203</v>
      </c>
      <c r="I28" s="80" t="s">
        <v>171</v>
      </c>
      <c r="J28" s="78" t="s">
        <v>278</v>
      </c>
      <c r="K28" s="79"/>
    </row>
    <row r="29" spans="1:23" s="112" customFormat="1" ht="78" thickBot="1">
      <c r="A29" s="143" t="s">
        <v>279</v>
      </c>
      <c r="B29" s="78"/>
      <c r="C29" s="79" t="s">
        <v>280</v>
      </c>
      <c r="D29" s="105" t="s">
        <v>25</v>
      </c>
      <c r="E29" s="80">
        <v>45120</v>
      </c>
      <c r="F29" s="106" t="s">
        <v>281</v>
      </c>
      <c r="G29" s="78" t="s">
        <v>264</v>
      </c>
      <c r="H29" s="78" t="s">
        <v>203</v>
      </c>
      <c r="I29" s="80"/>
      <c r="J29" s="78" t="s">
        <v>278</v>
      </c>
      <c r="K29" s="79"/>
      <c r="L29" s="107"/>
      <c r="M29" s="108"/>
      <c r="N29" s="108"/>
      <c r="O29" s="109"/>
      <c r="P29" s="109"/>
      <c r="Q29" s="108"/>
      <c r="R29" s="110"/>
      <c r="S29" s="110"/>
      <c r="T29" s="111"/>
    </row>
    <row r="30" spans="1:23" ht="140.1" thickBot="1">
      <c r="A30" s="137" t="s">
        <v>173</v>
      </c>
      <c r="B30" s="113"/>
      <c r="C30" s="79" t="s">
        <v>174</v>
      </c>
      <c r="D30" s="114" t="s">
        <v>71</v>
      </c>
      <c r="E30" s="145">
        <v>45085</v>
      </c>
      <c r="F30" s="115" t="s">
        <v>282</v>
      </c>
      <c r="G30" s="78" t="s">
        <v>264</v>
      </c>
      <c r="H30" s="78" t="s">
        <v>203</v>
      </c>
      <c r="I30" s="80" t="s">
        <v>171</v>
      </c>
      <c r="J30" s="78" t="s">
        <v>283</v>
      </c>
      <c r="K30" s="79" t="s">
        <v>284</v>
      </c>
    </row>
    <row r="31" spans="1:23" ht="155.44999999999999" thickBot="1">
      <c r="A31" s="137" t="s">
        <v>285</v>
      </c>
      <c r="B31" s="113"/>
      <c r="C31" s="79" t="s">
        <v>286</v>
      </c>
      <c r="D31" s="116" t="s">
        <v>287</v>
      </c>
      <c r="E31" s="145">
        <v>45120</v>
      </c>
      <c r="F31" s="106" t="s">
        <v>288</v>
      </c>
      <c r="G31" s="78" t="s">
        <v>264</v>
      </c>
      <c r="H31" s="78" t="s">
        <v>203</v>
      </c>
      <c r="I31" s="80">
        <v>110821</v>
      </c>
      <c r="J31" s="78" t="s">
        <v>289</v>
      </c>
      <c r="K31" s="79" t="s">
        <v>290</v>
      </c>
    </row>
    <row r="32" spans="1:23" ht="117.95" customHeight="1" thickBot="1">
      <c r="A32" s="137" t="s">
        <v>131</v>
      </c>
      <c r="B32" s="117" t="s">
        <v>136</v>
      </c>
      <c r="C32" s="79" t="s">
        <v>132</v>
      </c>
      <c r="D32" s="85" t="s">
        <v>133</v>
      </c>
      <c r="E32" s="118">
        <v>45240</v>
      </c>
      <c r="F32" s="106" t="s">
        <v>291</v>
      </c>
      <c r="G32" s="83" t="s">
        <v>259</v>
      </c>
      <c r="H32" s="84" t="s">
        <v>171</v>
      </c>
      <c r="I32" s="85" t="s">
        <v>171</v>
      </c>
      <c r="J32" s="83"/>
      <c r="K32" s="79"/>
    </row>
    <row r="33" spans="1:11" s="68" customFormat="1" ht="186.6" thickBot="1">
      <c r="A33" s="137" t="s">
        <v>135</v>
      </c>
      <c r="B33" s="113" t="s">
        <v>44</v>
      </c>
      <c r="C33" s="79" t="s">
        <v>137</v>
      </c>
      <c r="D33" s="116" t="s">
        <v>16</v>
      </c>
      <c r="E33" s="145">
        <v>45148</v>
      </c>
      <c r="F33" s="106" t="s">
        <v>292</v>
      </c>
      <c r="G33" s="78" t="s">
        <v>264</v>
      </c>
      <c r="H33" s="78" t="s">
        <v>203</v>
      </c>
      <c r="I33" s="80">
        <v>45148</v>
      </c>
      <c r="J33" s="78" t="s">
        <v>265</v>
      </c>
      <c r="K33" s="79" t="s">
        <v>293</v>
      </c>
    </row>
    <row r="34" spans="1:11" s="68" customFormat="1" ht="264" thickBot="1">
      <c r="A34" s="137" t="s">
        <v>294</v>
      </c>
      <c r="B34" s="113"/>
      <c r="C34" s="79" t="s">
        <v>295</v>
      </c>
      <c r="D34" s="116" t="s">
        <v>296</v>
      </c>
      <c r="E34" s="145">
        <v>45148</v>
      </c>
      <c r="F34" s="106" t="s">
        <v>297</v>
      </c>
      <c r="G34" s="78" t="s">
        <v>264</v>
      </c>
      <c r="H34" s="78" t="s">
        <v>203</v>
      </c>
      <c r="I34" s="80">
        <v>44827</v>
      </c>
      <c r="J34" s="78" t="s">
        <v>298</v>
      </c>
      <c r="K34" s="79" t="s">
        <v>299</v>
      </c>
    </row>
    <row r="35" spans="1:11" s="68" customFormat="1" ht="216.95">
      <c r="A35" s="137" t="s">
        <v>148</v>
      </c>
      <c r="B35" s="113"/>
      <c r="C35" s="79" t="s">
        <v>300</v>
      </c>
      <c r="D35" s="116" t="s">
        <v>171</v>
      </c>
      <c r="E35" s="145">
        <v>45148</v>
      </c>
      <c r="F35" s="106" t="s">
        <v>301</v>
      </c>
      <c r="G35" s="78" t="s">
        <v>259</v>
      </c>
      <c r="H35" s="78" t="s">
        <v>171</v>
      </c>
      <c r="I35" s="78" t="s">
        <v>171</v>
      </c>
      <c r="J35" s="78" t="s">
        <v>171</v>
      </c>
      <c r="K35" s="78" t="s">
        <v>171</v>
      </c>
    </row>
    <row r="36" spans="1:11" ht="108.6">
      <c r="A36" s="136" t="s">
        <v>302</v>
      </c>
      <c r="B36" s="113"/>
      <c r="C36" s="79" t="s">
        <v>303</v>
      </c>
      <c r="D36" s="116" t="s">
        <v>304</v>
      </c>
      <c r="E36" s="145">
        <v>45148</v>
      </c>
      <c r="F36" s="106" t="s">
        <v>305</v>
      </c>
      <c r="G36" s="78" t="s">
        <v>259</v>
      </c>
      <c r="H36" s="78" t="s">
        <v>171</v>
      </c>
      <c r="I36" s="78" t="s">
        <v>171</v>
      </c>
      <c r="J36" s="78" t="s">
        <v>171</v>
      </c>
      <c r="K36" s="79"/>
    </row>
  </sheetData>
  <mergeCells count="3">
    <mergeCell ref="A1:C1"/>
    <mergeCell ref="A2:C2"/>
    <mergeCell ref="A3:B3"/>
  </mergeCells>
  <conditionalFormatting sqref="E32">
    <cfRule type="cellIs" dxfId="3" priority="1" stopIfTrue="1" operator="equal">
      <formula>"Closed"</formula>
    </cfRule>
    <cfRule type="cellIs" dxfId="2" priority="2" stopIfTrue="1" operator="equal">
      <formula>"Live"</formula>
    </cfRule>
  </conditionalFormatting>
  <conditionalFormatting sqref="Q29">
    <cfRule type="containsText" dxfId="1" priority="3" operator="containsText" text="Y">
      <formula>NOT(ISERROR(SEARCH("Y",Q29)))</formula>
    </cfRule>
    <cfRule type="containsText" dxfId="0" priority="4" operator="containsText" text="N">
      <formula>NOT(ISERROR(SEARCH("N",Q29)))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file>

<file path=customXml/itemProps2.xml><?xml version="1.0" encoding="utf-8"?>
<ds:datastoreItem xmlns:ds="http://schemas.openxmlformats.org/officeDocument/2006/customXml" ds:itemID="{70334920-B262-410C-999D-417F84282F8F}"/>
</file>

<file path=customXml/itemProps3.xml><?xml version="1.0" encoding="utf-8"?>
<ds:datastoreItem xmlns:ds="http://schemas.openxmlformats.org/officeDocument/2006/customXml" ds:itemID="{7C55A6AE-34C1-4B81-B7C8-1A82810E74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Alison Beard</cp:lastModifiedBy>
  <cp:revision/>
  <dcterms:created xsi:type="dcterms:W3CDTF">2020-07-02T13:07:49Z</dcterms:created>
  <dcterms:modified xsi:type="dcterms:W3CDTF">2025-01-02T15:38:42Z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