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279" documentId="8_{5D5B0424-8743-4315-866A-445FC4C23D9F}" xr6:coauthVersionLast="47" xr6:coauthVersionMax="47" xr10:uidLastSave="{EA290A4B-8A3C-4FB8-A456-9A92974E5DFE}"/>
  <bookViews>
    <workbookView xWindow="-110" yWindow="-110" windowWidth="19420" windowHeight="11500" xr2:uid="{4C89A52D-A430-4C8E-B9AA-1DF14AF2DBCE}"/>
  </bookViews>
  <sheets>
    <sheet name="Watch List" sheetId="1" r:id="rId1"/>
    <sheet name="Watchlist (Closed)" sheetId="7" state="hidden" r:id="rId2"/>
    <sheet name="IGT UNC Equivalents" sheetId="4" r:id="rId3"/>
    <sheet name="Live Review Groups" sheetId="2" r:id="rId4"/>
    <sheet name="IGT UNC Impact Assess." sheetId="6" r:id="rId5"/>
  </sheets>
  <externalReferences>
    <externalReference r:id="rId6"/>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 i="7" l="1"/>
  <c r="K6" i="4"/>
  <c r="G6" i="4"/>
  <c r="J27" i="1" l="1"/>
</calcChain>
</file>

<file path=xl/sharedStrings.xml><?xml version="1.0" encoding="utf-8"?>
<sst xmlns="http://schemas.openxmlformats.org/spreadsheetml/2006/main" count="766" uniqueCount="288">
  <si>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</si>
  <si>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</si>
  <si>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</si>
  <si>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</si>
  <si>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</si>
  <si>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</si>
  <si>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</si>
  <si>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</si>
  <si>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</si>
  <si>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</si>
  <si>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</si>
  <si>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</si>
  <si>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</si>
  <si>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</si>
  <si>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</si>
  <si>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</si>
  <si>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</si>
  <si>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</si>
  <si>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</si>
  <si>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</si>
  <si>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</si>
  <si>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</si>
  <si>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</si>
  <si>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</si>
  <si>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</si>
  <si>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</si>
  <si>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</si>
  <si>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</si>
  <si>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</si>
  <si>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</si>
  <si>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</si>
  <si>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</si>
  <si>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</si>
  <si>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</si>
  <si>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</si>
  <si>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</si>
  <si>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</si>
  <si>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</si>
  <si>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</si>
  <si>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</si>
  <si>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</si>
  <si>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</si>
  <si>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</si>
  <si>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</si>
  <si>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</si>
  <si>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</si>
  <si>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</si>
  <si>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</si>
  <si>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</si>
  <si>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</si>
  <si>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</si>
  <si>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</si>
  <si>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</si>
  <si>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</si>
  <si>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</si>
  <si>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</si>
  <si>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</si>
  <si>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</si>
  <si>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</si>
  <si>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</si>
  <si>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</si>
  <si>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</si>
  <si>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</si>
  <si>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</si>
  <si>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</si>
  <si>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</si>
  <si>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</si>
  <si>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</si>
  <si>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</si>
  <si>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</si>
  <si>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</si>
  <si>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</si>
  <si>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</si>
  <si>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</si>
  <si>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</si>
  <si>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</si>
  <si>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</si>
  <si>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</si>
  <si>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</si>
  <si>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</si>
  <si>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</si>
  <si>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</si>
  <si>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</si>
  <si>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</si>
  <si>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</si>
  <si>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</si>
  <si>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</si>
  <si>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No Impact</t>
  </si>
  <si>
    <t>N/A</t>
  </si>
  <si>
    <t>Effective date</t>
  </si>
  <si>
    <t>Implemented</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</si>
  <si>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</si>
  <si>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</si>
  <si>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</si>
  <si>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</si>
  <si>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</si>
  <si>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</si>
  <si>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</si>
  <si>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</si>
  <si>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</si>
  <si>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</si>
  <si>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</si>
  <si>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</si>
  <si>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</si>
  <si>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</si>
  <si>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</si>
  <si>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</si>
  <si>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</si>
  <si>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</si>
  <si>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</si>
  <si>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</si>
  <si>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</si>
  <si>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</si>
  <si>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</si>
  <si>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</si>
  <si>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</si>
  <si>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</si>
  <si>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</si>
  <si>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</si>
  <si>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</si>
  <si>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</si>
  <si>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</si>
  <si>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</si>
  <si>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</si>
  <si>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</si>
  <si>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</si>
  <si>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</si>
  <si>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</si>
  <si>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</si>
  <si>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</si>
  <si>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</si>
  <si>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</si>
  <si>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</si>
  <si>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</si>
  <si>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</si>
  <si>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IGT 168</t>
  </si>
  <si>
    <t>IGT170</t>
  </si>
  <si>
    <t>IGT171</t>
  </si>
  <si>
    <t>Resolution of Missing Messages following Central Switching Service implementation and integration with REC Change R0067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</si>
  <si>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</si>
  <si>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</si>
  <si>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</si>
  <si>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</si>
  <si>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</si>
  <si>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</si>
  <si>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</si>
  <si>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</si>
  <si>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IGT172</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</si>
  <si>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</si>
  <si>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</si>
  <si>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</si>
  <si>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</si>
  <si>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</si>
  <si>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</si>
  <si>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</si>
  <si>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</si>
  <si>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</si>
  <si>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</si>
  <si>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</si>
  <si>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</si>
  <si>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</si>
  <si>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</si>
  <si>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</si>
  <si>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</si>
  <si>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</si>
  <si>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</si>
  <si>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</si>
  <si>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Awaiting Implementation</t>
  </si>
  <si>
    <t>0857</t>
  </si>
  <si>
    <t>Revision to the Determination of Non-Transmission Services Gas Year Target Revenue</t>
  </si>
  <si>
    <t>NTSCMF</t>
  </si>
  <si>
    <t>Implementation</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</si>
  <si>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</si>
  <si>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</si>
  <si>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</si>
  <si>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</si>
  <si>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</si>
  <si>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</si>
  <si>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</si>
  <si>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</si>
  <si>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</si>
  <si>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To review the meter read submission windows.
First Workgroup Nov 2023</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</si>
  <si>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</si>
  <si>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</si>
  <si>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</si>
  <si>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</si>
  <si>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</si>
  <si>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</si>
  <si>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</si>
  <si>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</si>
  <si>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</si>
  <si>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</si>
  <si>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</si>
  <si>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</si>
  <si>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</si>
  <si>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</si>
  <si>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</si>
  <si>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</si>
  <si>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</si>
  <si>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</si>
  <si>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</si>
  <si>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</si>
  <si>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</si>
  <si>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</si>
  <si>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</si>
  <si>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</si>
  <si>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</si>
  <si>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18/12/23 in line with RC0067</t>
  </si>
  <si>
    <t>Modification is at early stages, it has been to Panel and assigned to Workgroup.  There were some questions raised on the IGT side which the proposer would take away and review.  Proposer to attend September IGT Workgroup.
This has now been withdrawn by the proposer.</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</si>
  <si>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</si>
  <si>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None.</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</si>
  <si>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</si>
  <si>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</si>
  <si>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</si>
  <si>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Ofgem have approved implementation on 27th March 2024.</t>
  </si>
  <si>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t>
  </si>
  <si>
    <t>Request Closed</t>
  </si>
  <si>
    <t>End of Process</t>
  </si>
  <si>
    <t>0871</t>
  </si>
  <si>
    <t xml:space="preserve">Facilitating IGTs with NTS Entry </t>
  </si>
  <si>
    <t>Barrow Shipping Ltd</t>
  </si>
  <si>
    <t>0872</t>
  </si>
  <si>
    <t>Single-sided Nominations for clearing houses of gas exchanges</t>
  </si>
  <si>
    <t>European 
Commodity Clearing 
AG</t>
  </si>
  <si>
    <t>0874</t>
  </si>
  <si>
    <t>Amendments to UNC to align with Gas Demand 
Forecasting Methodology</t>
  </si>
  <si>
    <t>0875</t>
  </si>
  <si>
    <t>Minor amendment to the Vacant Site exit 
process &amp; 0819 Legal Text re-numbering</t>
  </si>
  <si>
    <t>Centrica</t>
  </si>
  <si>
    <t>0868</t>
  </si>
  <si>
    <t xml:space="preserve">Gas Demand Side Response (DSR) Aggregation Arrangements </t>
  </si>
  <si>
    <t>New UNC Modification to act as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</si>
  <si>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Set for June 2024 release.  XRN5675 detailed design was approved at ChMC 10/04/24.</t>
  </si>
  <si>
    <t>Ofgem Decision</t>
  </si>
  <si>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</si>
  <si>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</si>
  <si>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</si>
  <si>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</si>
  <si>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t>Correct as of 06/06/2024</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</si>
  <si>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Chair agreed that an IGT UNC equivalent modification would not be required but would check the legal drafting to confirm there is no 
impact. 
</t>
    </r>
    <r>
      <rPr>
        <sz val="12"/>
        <color rgb="FFFF0000"/>
        <rFont val="Arial"/>
        <family val="2"/>
      </rPr>
      <t>The CA is to review the IGT UNC and the legal text for 0854 to determine if any further action might be needed to be taken by the IGT UNC in relation to this Modification.</t>
    </r>
  </si>
  <si>
    <t>09/05/24 - This is a housekeeping Modification to address out-of-date references within the UNC, the main action for the IGT UNC is to determine whether the IGT UNC Code already points to relevant sections of the UNC.  Workgroup agreed to keep this Modification on the Watch List wihls the changes to the UNC are drafted.</t>
  </si>
  <si>
    <t>0879</t>
  </si>
  <si>
    <t>Review of current Supply Meter Point Classes (Class 1,2,3 and 4).</t>
  </si>
  <si>
    <t>0876</t>
  </si>
  <si>
    <t>Updates to the Annual Quantity (AQ) amendment process.</t>
  </si>
  <si>
    <t>It is not believed that the IGT UNC requires updating as a result of this Modification as it points to the UNC for this part of the code, however, the updates made to the AQ amendments process will apply to IGT sites as well as DNO sites.</t>
  </si>
  <si>
    <t>13/06/2024 - Next WG meeting for UNC Mod expected soon for this. Recommended that IGTs attend the next WG meeting, noting discussions on concept of obligating IGTs within the UNC. Noted that Mod recently amended and a new version of the Legal Text was expected soon as well.</t>
  </si>
  <si>
    <t>Alignment of TO Revenue and TO Revenue Adjustment terms to the current Gas Transporter Licence</t>
  </si>
  <si>
    <t>National Gas</t>
  </si>
  <si>
    <t xml:space="preserve"> Self-Governance </t>
  </si>
  <si>
    <t>Use of Entry Capacity Holdings at 
Easington at the Rough Storage 
ASEP in Winter 2024/2025</t>
  </si>
  <si>
    <t>Centrica
Energy Storage
Limited</t>
  </si>
  <si>
    <t>Amendment to Gas Quality NTS Entry Specification at the St Fergus SAGE System Entry Point</t>
  </si>
  <si>
    <t>SAGE North Sea Limited</t>
  </si>
  <si>
    <t>Extending the PC4 Read Submission Window</t>
  </si>
  <si>
    <t>Update to the Annual Quantity (AQ) amendment process for- Erroneous Domestic AQs</t>
  </si>
  <si>
    <t>Transparency of non-standard Gas Quality parameters at new entry connections to the NTS</t>
  </si>
  <si>
    <t>Review and consolidation of UNC Transition Document TDIIC - Transitional Rules</t>
  </si>
  <si>
    <t>Amendment to Wobbe Index upper limit in the Network Entry Agreement at the York Entry Point</t>
  </si>
  <si>
    <t>0877</t>
  </si>
  <si>
    <t>0878</t>
  </si>
  <si>
    <t>0880</t>
  </si>
  <si>
    <t>0881</t>
  </si>
  <si>
    <t>0882</t>
  </si>
  <si>
    <t>0883</t>
  </si>
  <si>
    <t>0885</t>
  </si>
  <si>
    <t>0884</t>
  </si>
  <si>
    <t xml:space="preserve">Would appear to have an IGT impact.
09/05/24 -  The Proposer had been asked to attend the IGT Workgroup, as they did not believe there was an IGT UNC impact.  The proposer has not reached out but AJ confirmed that they would try and have a discussion with them. CDSP to provide further updates from Transmission Workgroups.
Workgroup agreed to keep a watching brief on the development of this Modification. </t>
  </si>
  <si>
    <t xml:space="preserve">This was highlighted by UNC Panel as having a potential IGT impact.  Phil Hobbins (National Gas Transmissions) does not agree as the Mod does not propose to change any text in UNC.
Discussions were undertaken during April IGT Workgroup, however, it was agreed to leave open for now rather than draw conclusion as yet.  CDSP to provide update from Transmission Workgroups.  
Nick King provided an update following the meeting to advise that there is no legal text and the entry points are listed in the mod, all being NTS.  Regarding CV, it’s his understanding that billing for consumers connected directly to DNs or indirectly to DNs via IGTs is based on Gas (Calculation of Thermal Energy) Regs methodology and that this ignores NTS entry; the consumer’s bills being based on CV measurement from NTS/DN transfer points (NTS to LDZ offtakes as per OAD) and LDZ entry (including in future UNC 0842 / IGT 172 entry).   Hence, he believes that 0870 would have no impact on IGT or DN.
09/05/24 - The CDSP had a representative at the last UNC Transmission Workgroup.  KA added that  IGTs were not included within the impacted parties on the modification documents, but noted this was the first Workgroup for UNC 0870 and the modification is still in development.
</t>
  </si>
  <si>
    <r>
      <t xml:space="preserve">This Modification proposes the update of the Transportation Owner Revenue term (TORt) and Transportation Owner Revenue Adjustment term (TOKt) within UNC Transportation Principal Document (TPD) Section F to align them with the term within the current National Gas Transmission (NGT) Gas Transporter Licence applicable from 01 April 2021 that is used in the calculation of the Default System Marginal Price Calculation.
</t>
    </r>
    <r>
      <rPr>
        <b/>
        <sz val="11"/>
        <color rgb="FFFF0000"/>
        <rFont val="Arial"/>
        <family val="2"/>
      </rPr>
      <t>No expected impact to the IGT UNC.</t>
    </r>
  </si>
  <si>
    <r>
      <t xml:space="preserve">This Modification Proposal will ensure entry capacity holdings at the Easington Aggregated System Entry Point (ASEP) can be utilised at the Rough Storage ASEP during Winter 2024/25 in the same way as they were during Winter 2022/23 and Winter 2023/24. An enhancement has been proposed to permit any User which secures Rough Storage Capacity can redesignate Easington Entry Capacity to the Rough ASEP.
</t>
    </r>
    <r>
      <rPr>
        <b/>
        <sz val="11"/>
        <color rgb="FFFF0000"/>
        <rFont val="Arial"/>
        <family val="2"/>
      </rPr>
      <t xml:space="preserve">
Not expected to impact the IGT UNC. </t>
    </r>
  </si>
  <si>
    <r>
      <t xml:space="preserve">The Modification will enable the Wobbe Index upper limit set out in the York Network Entry Agreement between National Gas and Centrica Energy Storage to be increased from 51.2 MJ/m3 to 51.4 MJ/m3. 
</t>
    </r>
    <r>
      <rPr>
        <b/>
        <sz val="11"/>
        <color rgb="FFFF0000"/>
        <rFont val="Arial"/>
        <family val="2"/>
      </rPr>
      <t xml:space="preserve">Not expected to impact the IGT UNC. </t>
    </r>
  </si>
  <si>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color rgb="FFFF0000"/>
        <rFont val="Arial"/>
        <family val="2"/>
      </rPr>
      <t>No impact anticipated for IGT UNC.</t>
    </r>
  </si>
  <si>
    <r>
      <t xml:space="preserve">This Modification proposes to add a further ‘eligible cause’ to the Annual Quantity (AQ) amendment process within TPD Section G - 2.3.21.
</t>
    </r>
    <r>
      <rPr>
        <b/>
        <sz val="11"/>
        <color rgb="FFFF0000"/>
        <rFont val="Arial"/>
        <family val="2"/>
      </rPr>
      <t xml:space="preserve">IGTs as a party are expected to be impacted as updates made to the AQ amendments process will apply to IGT sites as well as DNO sites. If only Section G2.3.21 is amended there is not a direct Code impact. If the changes go beyond this paragraph we will re-review. UNC Panel noted an impact to ensure the drafting is checked by the Workgroup before Modification development is complete.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</si>
  <si>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color rgb="FFFF0000"/>
        <rFont val="Arial"/>
        <family val="2"/>
      </rPr>
      <t>Potental IGT UNC impact if there is reference to areas of the Transitional Rules referenced under the IGT UNC that are being remove / changed. IGTs will also need to consider any new clause under the Transition Document being introduced to help with the removal of future changes.</t>
    </r>
  </si>
  <si>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color rgb="FFFF0000"/>
        <rFont val="Arial"/>
        <family val="2"/>
      </rPr>
      <t>Potental code impact as a result of changes to UNC Section V. This Modification could impact IGTs for any future new connections for IGT sites.</t>
    </r>
    <r>
      <rPr>
        <sz val="11"/>
        <color rgb="FFFF0000"/>
        <rFont val="Arial"/>
        <family val="2"/>
      </rPr>
      <t xml:space="preserve">
</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</si>
  <si>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color rgb="FFFF0000"/>
        <rFont val="Arial"/>
        <family val="2"/>
      </rPr>
      <t xml:space="preserve">
Changes under UNC Mod to TPD, M, 5.9.4 - Several references to M and 5.9. Potential impact to Code as a result of cross references. Though any change to the submission window will impact IGTs as the submission window is for IGT sites is the same. </t>
    </r>
  </si>
  <si>
    <t>Correct as of 01/07/2024</t>
  </si>
  <si>
    <t>CLOSED LIST</t>
  </si>
  <si>
    <t xml:space="preserve"> - </t>
  </si>
  <si>
    <t>0886</t>
  </si>
  <si>
    <t xml:space="preserve">Panel Consideration </t>
  </si>
  <si>
    <t xml:space="preserve">Review presented to UNC Panel in June. Panel allocated to Workgroup for 12 months. </t>
  </si>
  <si>
    <t>IGT165</t>
  </si>
  <si>
    <t>Amend the Code Cut-Off Date to a Rolling 3-Year Period</t>
  </si>
  <si>
    <t>SSE Energy Supply Limited</t>
  </si>
  <si>
    <t xml:space="preserve">The purpose of the modification is to shorten the code cut-off date (or line in the sand) from a 3 to 4-year period to a monthly rolling 3-year period.
</t>
  </si>
  <si>
    <t>New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</si>
</sst>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6" formatCode="_-&quot;£&quot;* #,##0.00_-;\-&quot;£&quot;* #,##0.00_-;_-&quot;£&quot;* &quot;-&quot;??_-;_-@_-"/>
  </numFmts>
  <fonts count="23"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1"/>
      <color theme="1"/>
      <name val="Calibri"/>
      <family val="2"/>
    </font>
    <font>
      <b/>
      <sz val="12"/>
      <color theme="1"/>
      <name val="Arial"/>
      <family val="2"/>
    </font>
    <font>
      <sz val="12"/>
      <color theme="1"/>
      <name val="Calibri"/>
      <family val="2"/>
      <scheme val="minor"/>
    </font>
    <font>
      <sz val="11"/>
      <color theme="1"/>
      <name val="Arial"/>
      <family val="2"/>
      <charset val="204"/>
    </font>
    <font>
      <sz val="12"/>
      <color rgb="FFFF0000"/>
      <name val="Arial"/>
      <family val="2"/>
    </font>
    <font>
      <sz val="11"/>
      <name val="Calibri"/>
      <family val="2"/>
    </font>
    <font>
      <b/>
      <sz val="11"/>
      <color rgb="FFFF0000"/>
      <name val="Arial"/>
      <family val="2"/>
    </font>
    <font>
      <sz val="12"/>
      <color rgb="FFFF0000"/>
      <name val="Arial"/>
      <family val="2"/>
      <charset val="204"/>
    </font>
    <font>
      <sz val="12"/>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right style="thin">
        <color auto="1"/>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
      <left style="thin">
        <color auto="1"/>
      </left>
      <right style="medium">
        <color indexed="64"/>
      </right>
      <top style="medium">
        <color indexed="64"/>
      </top>
      <bottom/>
      <diagonal/>
    </border>
    <border>
      <left style="thin">
        <color auto="1"/>
      </left>
      <right style="thick">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n">
        <color auto="1"/>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style="thin">
        <color auto="1"/>
      </left>
      <right style="thin">
        <color indexed="64"/>
      </right>
      <top/>
      <bottom style="thin">
        <color theme="1"/>
      </bottom>
      <diagonal/>
    </border>
  </borders>
  <cellStyleXfs count="12">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6" fontId="2" fillId="0" borderId="0" applyFont="0" applyFill="0" applyBorder="0" applyAlignment="0" applyProtection="0"/>
  </cellStyleXfs>
  <cellXfs count="288">
    <xf numFmtId="0" fontId="0" fillId="0" borderId="0" xfId="0"/>
    <xf numFmtId="0" fontId="1" fillId="0" borderId="0" xfId="0" applyFont="1"/>
    <xf numFmtId="0" fontId="3" fillId="0" borderId="0" xfId="0" applyFont="1"/>
    <xf numFmtId="0" fontId="5" fillId="0" borderId="0" xfId="0" applyFont="1"/>
    <xf numFmtId="0" fontId="6" fillId="0" borderId="3" xfId="0" applyFont="1" applyBorder="1" applyAlignment="1" applyProtection="1">
      <alignment horizontal="center" vertical="center" wrapText="1"/>
      <protection locked="0"/>
    </xf>
    <xf numFmtId="15" fontId="6" fillId="0" borderId="3"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2" xfId="0" applyFont="1" applyBorder="1" applyAlignment="1">
      <alignment horizontal="center" vertical="center" wrapText="1"/>
    </xf>
    <xf numFmtId="0" fontId="6" fillId="0" borderId="2" xfId="0" applyFont="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15" fontId="6" fillId="2" borderId="3" xfId="0" applyNumberFormat="1" applyFont="1" applyFill="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15" fontId="6" fillId="2" borderId="3" xfId="0" applyNumberFormat="1" applyFont="1" applyFill="1"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0" borderId="0" xfId="0" applyFont="1"/>
    <xf numFmtId="0" fontId="6" fillId="2" borderId="0" xfId="0" applyFont="1" applyFill="1"/>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left" vertical="center" wrapText="1"/>
    </xf>
    <xf numFmtId="0" fontId="6" fillId="0" borderId="3" xfId="0" applyFont="1" applyBorder="1" applyAlignment="1" applyProtection="1">
      <alignment vertical="center" wrapText="1"/>
      <protection locked="0"/>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10" fillId="2" borderId="0" xfId="0" applyFont="1" applyFill="1" applyAlignment="1">
      <alignment vertical="center"/>
    </xf>
    <xf numFmtId="14" fontId="6" fillId="2" borderId="3" xfId="0" applyNumberFormat="1"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10" xfId="0" applyFont="1" applyBorder="1" applyAlignment="1">
      <alignment horizontal="center" vertical="center" wrapText="1"/>
    </xf>
    <xf numFmtId="0" fontId="9" fillId="0" borderId="0" xfId="0" applyFont="1"/>
    <xf numFmtId="0" fontId="10" fillId="0" borderId="0" xfId="0" applyFont="1" applyAlignment="1">
      <alignment horizontal="center" vertical="center" wrapText="1"/>
    </xf>
    <xf numFmtId="0" fontId="6" fillId="0" borderId="0" xfId="0" applyFont="1" applyAlignment="1">
      <alignment horizontal="center" vertical="center" wrapText="1"/>
    </xf>
    <xf numFmtId="15" fontId="9" fillId="0" borderId="2" xfId="0" applyNumberFormat="1" applyFont="1" applyBorder="1" applyAlignment="1">
      <alignment horizontal="center" vertical="center" wrapText="1"/>
    </xf>
    <xf numFmtId="0" fontId="9" fillId="0" borderId="0" xfId="0" applyFont="1" applyAlignment="1">
      <alignment horizontal="center"/>
    </xf>
    <xf numFmtId="0" fontId="9" fillId="2" borderId="0" xfId="0" applyFont="1" applyFill="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15" fontId="6" fillId="0" borderId="2" xfId="0" applyNumberFormat="1" applyFont="1" applyBorder="1" applyAlignment="1">
      <alignment horizontal="center" vertical="center" wrapText="1"/>
    </xf>
    <xf numFmtId="49" fontId="6" fillId="0" borderId="14" xfId="0" applyNumberFormat="1" applyFont="1" applyBorder="1" applyAlignment="1">
      <alignment horizontal="right" vertical="center" wrapText="1"/>
    </xf>
    <xf numFmtId="0" fontId="6" fillId="0" borderId="3" xfId="0" applyFont="1" applyBorder="1" applyAlignment="1">
      <alignment horizontal="left" vertical="center" wrapText="1"/>
    </xf>
    <xf numFmtId="15" fontId="6" fillId="0" borderId="3" xfId="0" applyNumberFormat="1" applyFont="1" applyBorder="1" applyAlignment="1">
      <alignment horizontal="center" vertical="center" wrapText="1"/>
    </xf>
    <xf numFmtId="15" fontId="6" fillId="0" borderId="3" xfId="0" applyNumberFormat="1" applyFont="1" applyBorder="1" applyAlignment="1">
      <alignment horizontal="center" vertical="center"/>
    </xf>
    <xf numFmtId="0" fontId="13" fillId="0" borderId="0" xfId="0" applyFont="1"/>
    <xf numFmtId="15" fontId="6" fillId="0" borderId="0" xfId="0" applyNumberFormat="1" applyFont="1" applyAlignment="1">
      <alignment horizontal="center" vertical="center" wrapText="1"/>
    </xf>
    <xf numFmtId="15" fontId="5" fillId="0" borderId="3" xfId="0" applyNumberFormat="1" applyFont="1" applyBorder="1" applyAlignment="1">
      <alignment horizontal="center" vertical="center" wrapText="1"/>
    </xf>
    <xf numFmtId="0" fontId="9" fillId="0" borderId="2" xfId="0" applyFont="1" applyBorder="1" applyAlignment="1">
      <alignment horizontal="left" vertical="center"/>
    </xf>
    <xf numFmtId="0" fontId="14" fillId="0" borderId="0" xfId="1" applyFont="1"/>
    <xf numFmtId="0" fontId="6" fillId="0" borderId="3" xfId="1" applyFont="1" applyBorder="1" applyAlignment="1">
      <alignment horizontal="center" vertical="center" wrapText="1"/>
    </xf>
    <xf numFmtId="15" fontId="6" fillId="0" borderId="3" xfId="1" applyNumberFormat="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left" vertical="center" wrapText="1"/>
    </xf>
    <xf numFmtId="15" fontId="6" fillId="0" borderId="2" xfId="1" applyNumberFormat="1" applyFont="1" applyBorder="1" applyAlignment="1">
      <alignment horizontal="center" vertical="center" wrapText="1"/>
    </xf>
    <xf numFmtId="0" fontId="9" fillId="0" borderId="22" xfId="0" applyFont="1" applyBorder="1" applyAlignment="1">
      <alignment horizontal="left" vertical="center"/>
    </xf>
    <xf numFmtId="0" fontId="6" fillId="0" borderId="21" xfId="0" applyFont="1" applyBorder="1" applyAlignment="1">
      <alignment horizontal="left" vertical="center" wrapText="1"/>
    </xf>
    <xf numFmtId="0" fontId="9" fillId="3" borderId="2" xfId="0" applyFont="1" applyFill="1" applyBorder="1" applyAlignment="1">
      <alignment horizontal="left" vertical="center" wrapText="1"/>
    </xf>
    <xf numFmtId="0" fontId="9" fillId="3" borderId="2" xfId="0" applyFont="1" applyFill="1" applyBorder="1" applyAlignment="1">
      <alignment horizontal="center" vertical="center" wrapText="1"/>
    </xf>
    <xf numFmtId="15" fontId="9" fillId="3" borderId="2" xfId="0" applyNumberFormat="1" applyFont="1" applyFill="1" applyBorder="1" applyAlignment="1">
      <alignment horizontal="center" vertical="center" wrapText="1"/>
    </xf>
    <xf numFmtId="0" fontId="9" fillId="3" borderId="8" xfId="0" applyFont="1" applyFill="1" applyBorder="1" applyAlignment="1">
      <alignment horizontal="left" vertical="center"/>
    </xf>
    <xf numFmtId="0" fontId="15" fillId="3" borderId="2" xfId="0" applyFont="1" applyFill="1" applyBorder="1" applyAlignment="1">
      <alignment horizontal="center" vertical="center" wrapText="1"/>
    </xf>
    <xf numFmtId="0" fontId="16" fillId="3" borderId="11" xfId="0" applyFont="1" applyFill="1" applyBorder="1" applyAlignment="1">
      <alignment horizontal="center" vertical="center"/>
    </xf>
    <xf numFmtId="44" fontId="16" fillId="3" borderId="11" xfId="2" applyFont="1" applyFill="1" applyBorder="1" applyAlignment="1">
      <alignment horizontal="center" vertical="center" wrapText="1"/>
    </xf>
    <xf numFmtId="0" fontId="16" fillId="3" borderId="11" xfId="0" applyFont="1" applyFill="1" applyBorder="1" applyAlignment="1">
      <alignment horizontal="center" vertical="center" wrapText="1"/>
    </xf>
    <xf numFmtId="15" fontId="9" fillId="3" borderId="11" xfId="0" applyNumberFormat="1" applyFont="1" applyFill="1" applyBorder="1" applyAlignment="1">
      <alignment horizontal="center" vertical="center" wrapText="1"/>
    </xf>
    <xf numFmtId="0" fontId="9" fillId="3" borderId="11" xfId="0" applyFont="1" applyFill="1" applyBorder="1" applyAlignment="1">
      <alignment horizontal="left" vertical="center"/>
    </xf>
    <xf numFmtId="44" fontId="6" fillId="0" borderId="3" xfId="9" applyFont="1" applyBorder="1" applyAlignment="1">
      <alignment horizontal="center" vertical="center" wrapText="1"/>
    </xf>
    <xf numFmtId="49" fontId="9" fillId="0" borderId="2" xfId="0" applyNumberFormat="1" applyFont="1" applyBorder="1" applyAlignment="1">
      <alignment horizontal="right" vertical="center" wrapText="1"/>
    </xf>
    <xf numFmtId="0" fontId="9" fillId="2" borderId="3" xfId="0" applyFont="1" applyFill="1" applyBorder="1" applyAlignment="1">
      <alignment horizontal="center" vertical="center" wrapText="1"/>
    </xf>
    <xf numFmtId="0" fontId="6" fillId="0" borderId="20" xfId="0" applyFont="1" applyBorder="1" applyAlignment="1">
      <alignment horizontal="center" vertical="center"/>
    </xf>
    <xf numFmtId="0" fontId="9" fillId="0" borderId="3" xfId="0" applyFont="1" applyBorder="1" applyAlignment="1">
      <alignment horizontal="center" vertical="center" wrapText="1"/>
    </xf>
    <xf numFmtId="44" fontId="9" fillId="0" borderId="2" xfId="2" applyFont="1" applyBorder="1" applyAlignment="1">
      <alignment horizontal="center" vertical="center" wrapText="1"/>
    </xf>
    <xf numFmtId="49" fontId="9" fillId="3" borderId="2" xfId="0" applyNumberFormat="1" applyFont="1" applyFill="1" applyBorder="1" applyAlignment="1">
      <alignment horizontal="right" vertical="center" wrapText="1"/>
    </xf>
    <xf numFmtId="0" fontId="9" fillId="0" borderId="2" xfId="1" applyFont="1" applyBorder="1" applyAlignment="1">
      <alignment horizontal="center" vertical="center" wrapText="1"/>
    </xf>
    <xf numFmtId="15" fontId="9" fillId="0" borderId="2" xfId="1" applyNumberFormat="1" applyFont="1" applyBorder="1" applyAlignment="1">
      <alignment horizontal="center" vertical="center" wrapText="1"/>
    </xf>
    <xf numFmtId="0" fontId="15" fillId="3" borderId="2" xfId="0" applyFont="1" applyFill="1" applyBorder="1" applyAlignment="1">
      <alignment horizontal="center" vertical="center"/>
    </xf>
    <xf numFmtId="15" fontId="9" fillId="3" borderId="2" xfId="0" applyNumberFormat="1" applyFont="1" applyFill="1" applyBorder="1" applyAlignment="1">
      <alignment horizontal="left" vertical="center" wrapText="1"/>
    </xf>
    <xf numFmtId="49" fontId="9" fillId="3" borderId="12" xfId="0" applyNumberFormat="1" applyFont="1" applyFill="1" applyBorder="1" applyAlignment="1">
      <alignment horizontal="right"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horizontal="left" vertical="center" wrapText="1"/>
    </xf>
    <xf numFmtId="0" fontId="9" fillId="3" borderId="11" xfId="1" applyFont="1" applyFill="1" applyBorder="1" applyAlignment="1">
      <alignment horizontal="center" vertical="center" wrapText="1"/>
    </xf>
    <xf numFmtId="15" fontId="9" fillId="3" borderId="11" xfId="1" applyNumberFormat="1" applyFont="1" applyFill="1" applyBorder="1" applyAlignment="1">
      <alignment horizontal="center" vertical="center" wrapText="1"/>
    </xf>
    <xf numFmtId="15" fontId="9" fillId="3" borderId="11" xfId="0" applyNumberFormat="1" applyFont="1" applyFill="1" applyBorder="1" applyAlignment="1">
      <alignment horizontal="left" vertical="center" wrapText="1"/>
    </xf>
    <xf numFmtId="49" fontId="9" fillId="3" borderId="22" xfId="0" quotePrefix="1" applyNumberFormat="1" applyFont="1" applyFill="1" applyBorder="1" applyAlignment="1" applyProtection="1">
      <alignment horizontal="right" vertical="center" wrapText="1"/>
      <protection locked="0"/>
    </xf>
    <xf numFmtId="0" fontId="9" fillId="3" borderId="22" xfId="0" applyFont="1" applyFill="1" applyBorder="1" applyAlignment="1">
      <alignment horizontal="center" vertical="center" wrapText="1"/>
    </xf>
    <xf numFmtId="0" fontId="9" fillId="3" borderId="22" xfId="0" applyFont="1" applyFill="1" applyBorder="1" applyAlignment="1">
      <alignment horizontal="left" vertical="center" wrapText="1"/>
    </xf>
    <xf numFmtId="0" fontId="9" fillId="3" borderId="22" xfId="1" applyFont="1" applyFill="1" applyBorder="1" applyAlignment="1">
      <alignment horizontal="center" vertical="center" wrapText="1"/>
    </xf>
    <xf numFmtId="15" fontId="9" fillId="3" borderId="22" xfId="1" applyNumberFormat="1" applyFont="1" applyFill="1" applyBorder="1" applyAlignment="1">
      <alignment horizontal="center" vertical="center" wrapText="1"/>
    </xf>
    <xf numFmtId="44" fontId="9" fillId="3" borderId="22" xfId="2" applyFont="1" applyFill="1" applyBorder="1" applyAlignment="1">
      <alignment horizontal="center" vertical="center"/>
    </xf>
    <xf numFmtId="15" fontId="9" fillId="3" borderId="22" xfId="0" applyNumberFormat="1" applyFont="1" applyFill="1" applyBorder="1" applyAlignment="1">
      <alignment horizontal="left" vertical="center" wrapText="1"/>
    </xf>
    <xf numFmtId="0" fontId="9" fillId="3" borderId="4" xfId="0" applyFont="1" applyFill="1" applyBorder="1" applyAlignment="1">
      <alignment horizontal="left" vertical="center" wrapText="1"/>
    </xf>
    <xf numFmtId="49" fontId="9" fillId="3" borderId="1" xfId="0" quotePrefix="1" applyNumberFormat="1" applyFont="1" applyFill="1" applyBorder="1" applyAlignment="1" applyProtection="1">
      <alignment horizontal="right" vertical="center" wrapText="1"/>
      <protection locked="0"/>
    </xf>
    <xf numFmtId="0" fontId="9" fillId="3" borderId="2" xfId="1" applyFont="1" applyFill="1" applyBorder="1" applyAlignment="1">
      <alignment horizontal="center" vertical="center" wrapText="1"/>
    </xf>
    <xf numFmtId="15" fontId="9" fillId="3" borderId="2" xfId="1" applyNumberFormat="1" applyFont="1" applyFill="1" applyBorder="1" applyAlignment="1">
      <alignment horizontal="center" vertical="center" wrapText="1"/>
    </xf>
    <xf numFmtId="44" fontId="9" fillId="3" borderId="2" xfId="2" applyFont="1" applyFill="1" applyBorder="1" applyAlignment="1">
      <alignment horizontal="center" vertical="center"/>
    </xf>
    <xf numFmtId="0" fontId="9" fillId="3" borderId="3" xfId="0" applyFont="1" applyFill="1" applyBorder="1" applyAlignment="1">
      <alignment horizontal="left" vertical="center" wrapText="1"/>
    </xf>
    <xf numFmtId="49" fontId="9" fillId="3" borderId="6" xfId="0" quotePrefix="1" applyNumberFormat="1" applyFont="1" applyFill="1" applyBorder="1" applyAlignment="1" applyProtection="1">
      <alignment horizontal="right" vertical="center" wrapText="1"/>
      <protection locked="0"/>
    </xf>
    <xf numFmtId="0" fontId="9" fillId="3" borderId="3" xfId="0" applyFont="1" applyFill="1" applyBorder="1" applyAlignment="1">
      <alignment horizontal="center" vertical="center" wrapText="1"/>
    </xf>
    <xf numFmtId="0" fontId="9" fillId="3" borderId="8" xfId="1" applyFont="1" applyFill="1" applyBorder="1" applyAlignment="1">
      <alignment horizontal="center" vertical="center" wrapText="1"/>
    </xf>
    <xf numFmtId="15" fontId="9" fillId="3" borderId="8" xfId="1" applyNumberFormat="1" applyFont="1" applyFill="1" applyBorder="1" applyAlignment="1">
      <alignment horizontal="center" vertical="center" wrapText="1"/>
    </xf>
    <xf numFmtId="44" fontId="9" fillId="3" borderId="8" xfId="2" applyFont="1" applyFill="1" applyBorder="1" applyAlignment="1">
      <alignment horizontal="center" vertical="center"/>
    </xf>
    <xf numFmtId="15" fontId="9" fillId="3" borderId="3" xfId="0" applyNumberFormat="1" applyFont="1" applyFill="1" applyBorder="1" applyAlignment="1">
      <alignment horizontal="left" vertical="center" wrapText="1"/>
    </xf>
    <xf numFmtId="0" fontId="16" fillId="3" borderId="3" xfId="0" applyFont="1" applyFill="1" applyBorder="1" applyAlignment="1">
      <alignment wrapText="1"/>
    </xf>
    <xf numFmtId="0" fontId="9" fillId="3" borderId="3" xfId="0" applyFont="1" applyFill="1" applyBorder="1" applyAlignment="1" applyProtection="1">
      <alignment horizontal="center" vertical="center" wrapText="1"/>
      <protection locked="0"/>
    </xf>
    <xf numFmtId="15" fontId="9" fillId="3" borderId="3" xfId="0" applyNumberFormat="1" applyFont="1" applyFill="1" applyBorder="1" applyAlignment="1" applyProtection="1">
      <alignment horizontal="center" vertical="center" wrapText="1"/>
      <protection locked="0"/>
    </xf>
    <xf numFmtId="0" fontId="9" fillId="3" borderId="3" xfId="0" applyFont="1" applyFill="1" applyBorder="1" applyAlignment="1" applyProtection="1">
      <alignment vertical="center" wrapText="1"/>
      <protection locked="0"/>
    </xf>
    <xf numFmtId="15" fontId="18" fillId="0" borderId="2" xfId="0" applyNumberFormat="1" applyFont="1" applyBorder="1" applyAlignment="1">
      <alignment horizontal="center" vertical="center" wrapText="1"/>
    </xf>
    <xf numFmtId="0" fontId="9" fillId="3" borderId="2" xfId="0" applyFont="1" applyFill="1" applyBorder="1" applyAlignment="1">
      <alignment horizontal="left" vertical="center"/>
    </xf>
    <xf numFmtId="49" fontId="9" fillId="3" borderId="22" xfId="0" applyNumberFormat="1" applyFont="1" applyFill="1" applyBorder="1" applyAlignment="1">
      <alignment horizontal="right" vertical="center" wrapText="1"/>
    </xf>
    <xf numFmtId="0" fontId="9" fillId="3" borderId="23" xfId="0" applyFont="1" applyFill="1" applyBorder="1" applyAlignment="1">
      <alignment horizontal="left" vertical="center" wrapText="1"/>
    </xf>
    <xf numFmtId="0" fontId="9" fillId="3" borderId="22" xfId="0" applyFont="1" applyFill="1" applyBorder="1" applyAlignment="1">
      <alignment horizontal="center" vertical="center"/>
    </xf>
    <xf numFmtId="44" fontId="16" fillId="3" borderId="22" xfId="2" applyFont="1" applyFill="1" applyBorder="1" applyAlignment="1">
      <alignment horizontal="center" vertical="center" wrapText="1"/>
    </xf>
    <xf numFmtId="0" fontId="16" fillId="3" borderId="22" xfId="0" applyFont="1" applyFill="1" applyBorder="1" applyAlignment="1">
      <alignment horizontal="center" vertical="center" wrapText="1"/>
    </xf>
    <xf numFmtId="15" fontId="9" fillId="3" borderId="22" xfId="0" applyNumberFormat="1" applyFont="1" applyFill="1" applyBorder="1" applyAlignment="1">
      <alignment horizontal="center" vertical="center" wrapText="1"/>
    </xf>
    <xf numFmtId="0" fontId="9" fillId="3" borderId="22" xfId="0" applyFont="1" applyFill="1" applyBorder="1" applyAlignment="1">
      <alignment horizontal="left" vertical="center"/>
    </xf>
    <xf numFmtId="0" fontId="10" fillId="3" borderId="16" xfId="0" applyFont="1" applyFill="1" applyBorder="1" applyAlignment="1">
      <alignment horizontal="center"/>
    </xf>
    <xf numFmtId="0" fontId="6" fillId="3" borderId="11" xfId="0" applyFont="1" applyFill="1" applyBorder="1" applyAlignment="1">
      <alignment horizontal="center" vertical="center"/>
    </xf>
    <xf numFmtId="15" fontId="6" fillId="3" borderId="3" xfId="0" applyNumberFormat="1" applyFont="1" applyFill="1" applyBorder="1" applyAlignment="1">
      <alignment horizontal="center" vertical="center"/>
    </xf>
    <xf numFmtId="0" fontId="6" fillId="3" borderId="3" xfId="0" applyFont="1" applyFill="1" applyBorder="1" applyAlignment="1" applyProtection="1">
      <alignment horizontal="center" vertical="center" wrapText="1"/>
      <protection locked="0"/>
    </xf>
    <xf numFmtId="0" fontId="6" fillId="3" borderId="2"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3" xfId="0" applyFont="1" applyFill="1" applyBorder="1" applyAlignment="1" applyProtection="1">
      <alignment vertical="center" wrapText="1"/>
      <protection locked="0"/>
    </xf>
    <xf numFmtId="15" fontId="6" fillId="3" borderId="3" xfId="0" applyNumberFormat="1" applyFont="1" applyFill="1" applyBorder="1" applyAlignment="1" applyProtection="1">
      <alignment horizontal="center" vertical="center" wrapText="1"/>
      <protection locked="0"/>
    </xf>
    <xf numFmtId="49" fontId="9" fillId="3" borderId="7" xfId="0" quotePrefix="1" applyNumberFormat="1" applyFont="1" applyFill="1" applyBorder="1" applyAlignment="1" applyProtection="1">
      <alignment horizontal="right" vertical="center" wrapText="1"/>
      <protection locked="0"/>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49" fontId="6" fillId="2" borderId="2" xfId="0" applyNumberFormat="1" applyFont="1" applyFill="1" applyBorder="1" applyAlignment="1" applyProtection="1">
      <alignment horizontal="center" vertical="center" wrapText="1"/>
      <protection locked="0"/>
    </xf>
    <xf numFmtId="14" fontId="6" fillId="0" borderId="2" xfId="0" applyNumberFormat="1" applyFont="1" applyBorder="1" applyAlignment="1">
      <alignment horizontal="center" vertical="center" wrapText="1"/>
    </xf>
    <xf numFmtId="49" fontId="6" fillId="2" borderId="3" xfId="0" applyNumberFormat="1"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49" fontId="9" fillId="0" borderId="6" xfId="0" quotePrefix="1" applyNumberFormat="1"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49" fontId="6" fillId="3" borderId="3" xfId="0" applyNumberFormat="1" applyFont="1" applyFill="1" applyBorder="1" applyAlignment="1" applyProtection="1">
      <alignment horizontal="center" vertical="center" wrapText="1"/>
      <protection locked="0"/>
    </xf>
    <xf numFmtId="0" fontId="6" fillId="3" borderId="3" xfId="0" applyFont="1" applyFill="1" applyBorder="1" applyAlignment="1">
      <alignment horizontal="left" vertical="center" wrapText="1"/>
    </xf>
    <xf numFmtId="14" fontId="6" fillId="3" borderId="3"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49" fontId="6" fillId="3" borderId="1" xfId="0" quotePrefix="1" applyNumberFormat="1" applyFont="1" applyFill="1" applyBorder="1" applyAlignment="1" applyProtection="1">
      <alignment horizontal="right" vertical="center" wrapText="1"/>
      <protection locked="0"/>
    </xf>
    <xf numFmtId="0" fontId="6" fillId="3" borderId="2" xfId="0" applyFont="1" applyFill="1" applyBorder="1" applyAlignment="1" applyProtection="1">
      <alignment vertical="center" wrapText="1"/>
      <protection locked="0"/>
    </xf>
    <xf numFmtId="15" fontId="3" fillId="3" borderId="3" xfId="0" applyNumberFormat="1" applyFont="1" applyFill="1" applyBorder="1" applyAlignment="1" applyProtection="1">
      <alignment horizontal="center" vertical="center" wrapText="1"/>
      <protection locked="0"/>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49" fontId="6" fillId="3" borderId="2" xfId="0" applyNumberFormat="1" applyFont="1" applyFill="1" applyBorder="1" applyAlignment="1" applyProtection="1">
      <alignment horizontal="center" vertical="center" wrapText="1"/>
      <protection locked="0"/>
    </xf>
    <xf numFmtId="15" fontId="6" fillId="3" borderId="2" xfId="0" applyNumberFormat="1" applyFont="1" applyFill="1" applyBorder="1" applyAlignment="1">
      <alignment horizontal="center" vertical="center" wrapText="1"/>
    </xf>
    <xf numFmtId="0" fontId="6" fillId="3" borderId="2" xfId="0" applyFont="1" applyFill="1" applyBorder="1" applyAlignment="1" applyProtection="1">
      <alignment horizontal="center" vertical="center" wrapText="1"/>
      <protection locked="0"/>
    </xf>
    <xf numFmtId="15" fontId="6" fillId="3" borderId="3" xfId="0" applyNumberFormat="1" applyFont="1" applyFill="1" applyBorder="1" applyAlignment="1">
      <alignment horizontal="center" vertical="center" wrapText="1"/>
    </xf>
    <xf numFmtId="0" fontId="6" fillId="3" borderId="0" xfId="0" applyFont="1" applyFill="1"/>
    <xf numFmtId="14" fontId="9" fillId="0" borderId="2" xfId="0" applyNumberFormat="1" applyFont="1" applyBorder="1" applyAlignment="1">
      <alignment horizontal="center" vertical="center" wrapText="1"/>
    </xf>
    <xf numFmtId="0" fontId="9" fillId="0" borderId="3" xfId="0" applyFont="1" applyBorder="1" applyAlignment="1">
      <alignment horizontal="center" vertical="center"/>
    </xf>
    <xf numFmtId="14" fontId="9" fillId="3" borderId="2" xfId="0" applyNumberFormat="1" applyFont="1" applyFill="1" applyBorder="1" applyAlignment="1">
      <alignment horizontal="center" vertical="center" wrapText="1"/>
    </xf>
    <xf numFmtId="0" fontId="0" fillId="0" borderId="0" xfId="0" applyProtection="1">
      <protection locked="0"/>
    </xf>
    <xf numFmtId="0" fontId="0" fillId="0" borderId="0" xfId="0" applyAlignment="1" applyProtection="1">
      <alignment vertical="center" wrapText="1"/>
      <protection locked="0"/>
    </xf>
    <xf numFmtId="0" fontId="0" fillId="0" borderId="21" xfId="0" applyBorder="1" applyAlignment="1">
      <alignment horizontal="center" vertical="center" wrapText="1"/>
    </xf>
    <xf numFmtId="0" fontId="0" fillId="0" borderId="3" xfId="0" applyBorder="1" applyAlignment="1">
      <alignment horizontal="center" vertical="center" wrapText="1"/>
    </xf>
    <xf numFmtId="0" fontId="0" fillId="3" borderId="21" xfId="0"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49" fontId="6" fillId="0" borderId="3" xfId="0" quotePrefix="1" applyNumberFormat="1" applyFont="1" applyBorder="1" applyAlignment="1" applyProtection="1">
      <alignment horizontal="right" vertical="center" wrapText="1"/>
      <protection locked="0"/>
    </xf>
    <xf numFmtId="0" fontId="6" fillId="3" borderId="3" xfId="0" applyFont="1" applyFill="1" applyBorder="1" applyAlignment="1" applyProtection="1">
      <alignment horizontal="left" vertical="center" wrapText="1"/>
      <protection locked="0"/>
    </xf>
    <xf numFmtId="49" fontId="6" fillId="0" borderId="2" xfId="0" quotePrefix="1" applyNumberFormat="1" applyFont="1" applyBorder="1" applyAlignment="1" applyProtection="1">
      <alignment horizontal="right" vertical="center" wrapText="1"/>
      <protection locked="0"/>
    </xf>
    <xf numFmtId="0" fontId="6" fillId="0" borderId="2" xfId="0" applyFont="1" applyBorder="1" applyAlignment="1" applyProtection="1">
      <alignment horizontal="left" vertical="center" wrapText="1"/>
      <protection locked="0"/>
    </xf>
    <xf numFmtId="0" fontId="1" fillId="0" borderId="3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0" xfId="0" applyFont="1" applyBorder="1" applyAlignment="1">
      <alignment horizontal="center" vertical="center"/>
    </xf>
    <xf numFmtId="15" fontId="6" fillId="0" borderId="2" xfId="0" applyNumberFormat="1" applyFont="1" applyBorder="1" applyAlignment="1" applyProtection="1">
      <alignment horizontal="center" vertical="center" wrapText="1"/>
      <protection locked="0"/>
    </xf>
    <xf numFmtId="15" fontId="6" fillId="2" borderId="2" xfId="0" applyNumberFormat="1"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0" fontId="10" fillId="0" borderId="31" xfId="0" applyFont="1" applyBorder="1" applyAlignment="1">
      <alignment horizontal="center" vertical="center" wrapText="1"/>
    </xf>
    <xf numFmtId="0" fontId="10" fillId="0" borderId="33" xfId="0" applyFont="1" applyBorder="1" applyAlignment="1">
      <alignment horizontal="center" vertical="center" wrapText="1"/>
    </xf>
    <xf numFmtId="0" fontId="5" fillId="2" borderId="2" xfId="0" applyFont="1" applyFill="1" applyBorder="1" applyAlignment="1">
      <alignment horizontal="left" vertical="center" wrapText="1"/>
    </xf>
    <xf numFmtId="0" fontId="10" fillId="0" borderId="0" xfId="0" applyFont="1" applyAlignment="1">
      <alignment vertical="center" wrapText="1"/>
    </xf>
    <xf numFmtId="0" fontId="10" fillId="0" borderId="27" xfId="0" applyFont="1" applyBorder="1" applyAlignment="1">
      <alignment horizontal="center" vertical="center" wrapText="1"/>
    </xf>
    <xf numFmtId="0" fontId="10" fillId="0" borderId="32" xfId="0" applyFont="1" applyBorder="1" applyAlignment="1">
      <alignment horizontal="center" vertical="center" wrapText="1"/>
    </xf>
    <xf numFmtId="0" fontId="6" fillId="0" borderId="0" xfId="0" applyFont="1" applyAlignment="1">
      <alignment wrapText="1"/>
    </xf>
    <xf numFmtId="0" fontId="14" fillId="0" borderId="0" xfId="1" applyFont="1" applyAlignment="1">
      <alignment wrapText="1"/>
    </xf>
    <xf numFmtId="0" fontId="5" fillId="0" borderId="3" xfId="0" applyFont="1" applyBorder="1" applyAlignment="1">
      <alignment horizontal="center" wrapText="1"/>
    </xf>
    <xf numFmtId="0" fontId="17" fillId="0" borderId="0" xfId="1" applyFont="1" applyAlignment="1">
      <alignment wrapText="1"/>
    </xf>
    <xf numFmtId="15" fontId="6" fillId="2" borderId="3" xfId="0" applyNumberFormat="1" applyFont="1" applyFill="1" applyBorder="1" applyAlignment="1">
      <alignment horizontal="center" vertical="center" wrapText="1"/>
    </xf>
    <xf numFmtId="0" fontId="6" fillId="2" borderId="0" xfId="0" applyFont="1" applyFill="1" applyAlignment="1">
      <alignment wrapText="1"/>
    </xf>
    <xf numFmtId="0" fontId="0" fillId="0" borderId="0" xfId="0" applyAlignment="1" applyProtection="1">
      <alignment wrapText="1"/>
      <protection locked="0"/>
    </xf>
    <xf numFmtId="1" fontId="5" fillId="0" borderId="3" xfId="0" quotePrefix="1" applyNumberFormat="1" applyFont="1" applyBorder="1" applyAlignment="1">
      <alignment horizontal="right" wrapText="1"/>
    </xf>
    <xf numFmtId="0" fontId="6" fillId="0" borderId="3" xfId="0" quotePrefix="1" applyFont="1" applyBorder="1" applyAlignment="1">
      <alignment horizontal="right" vertical="center" wrapText="1"/>
    </xf>
    <xf numFmtId="0" fontId="6" fillId="0" borderId="3" xfId="0" applyFont="1" applyBorder="1" applyAlignment="1">
      <alignment horizontal="center" vertical="center"/>
    </xf>
    <xf numFmtId="0" fontId="6" fillId="3" borderId="4" xfId="0" applyFont="1" applyFill="1" applyBorder="1" applyAlignment="1">
      <alignment horizontal="left" vertical="center" wrapText="1"/>
    </xf>
    <xf numFmtId="49" fontId="6" fillId="3" borderId="9" xfId="0" applyNumberFormat="1" applyFont="1" applyFill="1" applyBorder="1" applyAlignment="1">
      <alignment horizontal="right" vertical="center" wrapText="1"/>
    </xf>
    <xf numFmtId="0" fontId="6" fillId="3" borderId="10" xfId="0" applyFont="1" applyFill="1" applyBorder="1" applyAlignment="1">
      <alignment horizontal="center" vertical="center" wrapText="1"/>
    </xf>
    <xf numFmtId="0" fontId="6" fillId="3" borderId="10" xfId="0" applyFont="1" applyFill="1" applyBorder="1" applyAlignment="1">
      <alignment horizontal="left" vertical="center" wrapText="1"/>
    </xf>
    <xf numFmtId="14" fontId="6" fillId="3" borderId="3" xfId="0" applyNumberFormat="1" applyFont="1" applyFill="1" applyBorder="1" applyAlignment="1" applyProtection="1">
      <alignment horizontal="center" vertical="center" wrapText="1"/>
      <protection locked="0"/>
    </xf>
    <xf numFmtId="0" fontId="6" fillId="3" borderId="11" xfId="0" applyFont="1" applyFill="1" applyBorder="1" applyAlignment="1">
      <alignment horizontal="left" vertical="center" wrapText="1"/>
    </xf>
    <xf numFmtId="0" fontId="6" fillId="3" borderId="11" xfId="0" applyFont="1" applyFill="1" applyBorder="1" applyAlignment="1">
      <alignment horizontal="center" vertical="center" wrapText="1"/>
    </xf>
    <xf numFmtId="49" fontId="6" fillId="3" borderId="14" xfId="0" applyNumberFormat="1" applyFont="1" applyFill="1" applyBorder="1" applyAlignment="1">
      <alignment horizontal="right" vertical="center" wrapText="1"/>
    </xf>
    <xf numFmtId="0" fontId="6" fillId="3" borderId="3" xfId="1"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3" xfId="0" applyFont="1" applyFill="1" applyBorder="1" applyAlignment="1">
      <alignment horizontal="center" vertical="center" wrapText="1"/>
    </xf>
    <xf numFmtId="15" fontId="6" fillId="3" borderId="11" xfId="0" applyNumberFormat="1" applyFont="1" applyFill="1" applyBorder="1" applyAlignment="1">
      <alignment horizontal="center" vertical="center" wrapText="1"/>
    </xf>
    <xf numFmtId="0" fontId="6" fillId="3" borderId="2" xfId="1" applyFont="1" applyFill="1" applyBorder="1" applyAlignment="1">
      <alignment horizontal="left" vertical="center" wrapText="1"/>
    </xf>
    <xf numFmtId="0" fontId="6" fillId="3" borderId="3" xfId="1" applyFont="1" applyFill="1" applyBorder="1" applyAlignment="1">
      <alignment horizontal="center" vertical="center" wrapText="1"/>
    </xf>
    <xf numFmtId="15" fontId="6" fillId="3" borderId="3" xfId="1" applyNumberFormat="1" applyFont="1" applyFill="1" applyBorder="1" applyAlignment="1">
      <alignment horizontal="center" vertical="center" wrapText="1"/>
    </xf>
    <xf numFmtId="44" fontId="6" fillId="3" borderId="3" xfId="9" applyFont="1" applyFill="1" applyBorder="1" applyAlignment="1">
      <alignment horizontal="center" vertical="center" wrapText="1"/>
    </xf>
    <xf numFmtId="0" fontId="10" fillId="3" borderId="3" xfId="1" applyFont="1" applyFill="1" applyBorder="1" applyAlignment="1">
      <alignment horizontal="center" vertical="center" wrapText="1"/>
    </xf>
    <xf numFmtId="0" fontId="6" fillId="3" borderId="2" xfId="1" applyFont="1" applyFill="1" applyBorder="1" applyAlignment="1">
      <alignment horizontal="center" vertical="center" wrapText="1"/>
    </xf>
    <xf numFmtId="15" fontId="6" fillId="3" borderId="2" xfId="1" applyNumberFormat="1" applyFont="1" applyFill="1" applyBorder="1" applyAlignment="1">
      <alignment horizontal="center" vertical="center" wrapText="1"/>
    </xf>
    <xf numFmtId="0" fontId="6" fillId="3" borderId="21" xfId="1" applyFont="1" applyFill="1" applyBorder="1" applyAlignment="1">
      <alignment horizontal="center" vertical="center" wrapText="1"/>
    </xf>
    <xf numFmtId="49" fontId="6" fillId="3" borderId="3" xfId="0" applyNumberFormat="1" applyFont="1" applyFill="1" applyBorder="1" applyAlignment="1">
      <alignment horizontal="right" vertical="center" wrapText="1"/>
    </xf>
    <xf numFmtId="0" fontId="6" fillId="3" borderId="3" xfId="0" applyFont="1" applyFill="1" applyBorder="1" applyAlignment="1">
      <alignment horizontal="center" wrapText="1"/>
    </xf>
    <xf numFmtId="49" fontId="6" fillId="3" borderId="2" xfId="0" applyNumberFormat="1" applyFont="1" applyFill="1" applyBorder="1" applyAlignment="1">
      <alignment horizontal="right" vertical="center" wrapText="1"/>
    </xf>
    <xf numFmtId="0" fontId="10" fillId="0" borderId="3" xfId="0" applyFont="1" applyBorder="1" applyAlignment="1">
      <alignment horizontal="center" wrapText="1"/>
    </xf>
    <xf numFmtId="49" fontId="6" fillId="0" borderId="3" xfId="0" applyNumberFormat="1" applyFont="1" applyBorder="1" applyAlignment="1">
      <alignment horizontal="right" vertical="center" wrapText="1"/>
    </xf>
    <xf numFmtId="0" fontId="6" fillId="0" borderId="3" xfId="0" applyFont="1" applyBorder="1" applyAlignment="1">
      <alignment horizontal="center" wrapText="1"/>
    </xf>
    <xf numFmtId="0" fontId="6" fillId="0" borderId="2" xfId="1" applyFont="1" applyBorder="1" applyAlignment="1">
      <alignment horizontal="left" vertical="center" wrapText="1"/>
    </xf>
    <xf numFmtId="0" fontId="10" fillId="0" borderId="3" xfId="1" applyFont="1" applyBorder="1" applyAlignment="1">
      <alignment horizontal="center" vertical="center" wrapText="1"/>
    </xf>
    <xf numFmtId="0" fontId="14" fillId="0" borderId="0" xfId="0" applyFont="1" applyAlignment="1">
      <alignment wrapText="1"/>
    </xf>
    <xf numFmtId="0" fontId="0" fillId="0" borderId="0" xfId="0" applyAlignment="1">
      <alignment wrapText="1"/>
    </xf>
    <xf numFmtId="14" fontId="6" fillId="0" borderId="0" xfId="0" applyNumberFormat="1" applyFont="1" applyAlignment="1">
      <alignment wrapText="1"/>
    </xf>
    <xf numFmtId="0" fontId="10" fillId="3" borderId="2" xfId="0" applyFont="1" applyFill="1" applyBorder="1" applyAlignment="1">
      <alignment horizontal="center" wrapText="1"/>
    </xf>
    <xf numFmtId="0" fontId="10" fillId="0" borderId="3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1" fontId="3" fillId="0" borderId="3" xfId="0" quotePrefix="1" applyNumberFormat="1" applyFont="1" applyBorder="1" applyAlignment="1">
      <alignment horizontal="right" wrapText="1"/>
    </xf>
    <xf numFmtId="0" fontId="3" fillId="0" borderId="3" xfId="0" applyFont="1" applyBorder="1" applyAlignment="1">
      <alignment horizontal="center" wrapText="1"/>
    </xf>
    <xf numFmtId="0" fontId="3" fillId="0" borderId="3" xfId="0" applyFont="1" applyBorder="1" applyAlignment="1">
      <alignment horizontal="center" vertical="center" wrapText="1"/>
    </xf>
    <xf numFmtId="15" fontId="3" fillId="0" borderId="3" xfId="0" applyNumberFormat="1" applyFont="1" applyBorder="1" applyAlignment="1">
      <alignment horizontal="center" vertical="center" wrapText="1"/>
    </xf>
    <xf numFmtId="0" fontId="3" fillId="0" borderId="0" xfId="0" applyFont="1" applyAlignment="1">
      <alignment wrapText="1"/>
    </xf>
    <xf numFmtId="0" fontId="19" fillId="0" borderId="0" xfId="1" applyFont="1" applyAlignment="1">
      <alignment wrapText="1"/>
    </xf>
    <xf numFmtId="0" fontId="6" fillId="0" borderId="2" xfId="0" applyFont="1" applyBorder="1" applyAlignment="1">
      <alignment horizontal="center" wrapText="1"/>
    </xf>
    <xf numFmtId="14" fontId="18" fillId="4" borderId="2" xfId="0" applyNumberFormat="1" applyFont="1" applyFill="1" applyBorder="1" applyAlignment="1">
      <alignment horizontal="center" vertical="center" wrapText="1"/>
    </xf>
    <xf numFmtId="0" fontId="18" fillId="4" borderId="2" xfId="0" applyFont="1" applyFill="1" applyBorder="1" applyAlignment="1">
      <alignment horizontal="center" vertical="center" wrapText="1"/>
    </xf>
    <xf numFmtId="0" fontId="15" fillId="0" borderId="43"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5" xfId="0" applyFont="1" applyBorder="1" applyAlignment="1">
      <alignment horizontal="center" vertical="center"/>
    </xf>
    <xf numFmtId="0" fontId="15" fillId="0" borderId="46" xfId="0" applyFont="1" applyBorder="1" applyAlignment="1">
      <alignment horizontal="center" vertical="center" wrapText="1"/>
    </xf>
    <xf numFmtId="0" fontId="15" fillId="0" borderId="47"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0" borderId="48" xfId="0" applyFont="1" applyBorder="1" applyAlignment="1">
      <alignment horizontal="left" vertical="center"/>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1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3" xfId="1" applyFont="1" applyFill="1" applyBorder="1" applyAlignment="1">
      <alignment horizontal="center" vertical="center" wrapText="1"/>
    </xf>
    <xf numFmtId="0" fontId="5" fillId="0" borderId="2" xfId="0" applyFont="1" applyBorder="1" applyAlignment="1">
      <alignment horizontal="center" vertical="center" wrapText="1"/>
    </xf>
    <xf numFmtId="15" fontId="5" fillId="2" borderId="3" xfId="0" applyNumberFormat="1" applyFont="1" applyFill="1" applyBorder="1" applyAlignment="1">
      <alignment horizontal="center" vertical="center" wrapText="1"/>
    </xf>
    <xf numFmtId="0" fontId="10" fillId="0" borderId="26" xfId="0" applyFont="1" applyBorder="1" applyAlignment="1">
      <alignment horizontal="center" wrapText="1"/>
    </xf>
    <xf numFmtId="0" fontId="10" fillId="0" borderId="27" xfId="0" applyFont="1" applyBorder="1" applyAlignment="1">
      <alignment horizontal="center" wrapText="1"/>
    </xf>
    <xf numFmtId="0" fontId="10" fillId="0" borderId="0" xfId="0" applyFont="1" applyAlignment="1">
      <alignment horizontal="left" vertical="center" wrapText="1"/>
    </xf>
    <xf numFmtId="0" fontId="10" fillId="0" borderId="6" xfId="0" applyFont="1" applyBorder="1" applyAlignment="1">
      <alignment horizontal="center" wrapText="1"/>
    </xf>
    <xf numFmtId="0" fontId="10" fillId="0" borderId="35" xfId="0" applyFont="1" applyBorder="1" applyAlignment="1">
      <alignment horizontal="center" wrapText="1"/>
    </xf>
    <xf numFmtId="0" fontId="10" fillId="0" borderId="0" xfId="0" applyFont="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0" fillId="2" borderId="0" xfId="0" applyFont="1" applyFill="1" applyAlignment="1">
      <alignment horizontal="left" vertic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3" xfId="0" applyFont="1" applyBorder="1" applyAlignment="1">
      <alignment horizontal="center" vertical="center" wrapText="1"/>
    </xf>
    <xf numFmtId="49" fontId="9" fillId="0" borderId="7" xfId="0" quotePrefix="1" applyNumberFormat="1" applyFont="1" applyBorder="1" applyAlignment="1" applyProtection="1">
      <alignment horizontal="center" vertical="center" wrapText="1"/>
      <protection locked="0"/>
    </xf>
    <xf numFmtId="49" fontId="9" fillId="2" borderId="6" xfId="0" quotePrefix="1" applyNumberFormat="1" applyFont="1" applyFill="1" applyBorder="1" applyAlignment="1" applyProtection="1">
      <alignment horizontal="center" vertical="center" wrapText="1"/>
      <protection locked="0"/>
    </xf>
    <xf numFmtId="49" fontId="6" fillId="0" borderId="14"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5" fillId="0" borderId="3" xfId="0" applyFont="1" applyBorder="1" applyAlignment="1">
      <alignment horizontal="left" vertical="center" wrapText="1"/>
    </xf>
    <xf numFmtId="15" fontId="5" fillId="2" borderId="3" xfId="0" applyNumberFormat="1" applyFont="1" applyFill="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8" fillId="0" borderId="3" xfId="1" applyFont="1" applyBorder="1" applyAlignment="1">
      <alignment horizontal="center" vertical="center" wrapText="1"/>
    </xf>
    <xf numFmtId="15" fontId="18" fillId="0" borderId="3" xfId="1" applyNumberFormat="1" applyFont="1" applyBorder="1" applyAlignment="1">
      <alignment horizontal="center" vertical="center" wrapText="1"/>
    </xf>
    <xf numFmtId="1" fontId="3" fillId="0" borderId="3" xfId="0" quotePrefix="1" applyNumberFormat="1" applyFont="1" applyBorder="1" applyAlignment="1">
      <alignment horizontal="center" vertical="center" wrapText="1"/>
    </xf>
    <xf numFmtId="1" fontId="6" fillId="0" borderId="3" xfId="0" quotePrefix="1" applyNumberFormat="1" applyFont="1" applyBorder="1" applyAlignment="1">
      <alignment horizontal="center" vertical="center" wrapText="1"/>
    </xf>
    <xf numFmtId="166" fontId="18" fillId="0" borderId="3" xfId="11" applyFont="1" applyBorder="1" applyAlignment="1">
      <alignment horizontal="center" vertical="center" wrapText="1"/>
    </xf>
    <xf numFmtId="1" fontId="5" fillId="0" borderId="3" xfId="0" quotePrefix="1" applyNumberFormat="1" applyFont="1" applyBorder="1" applyAlignment="1">
      <alignment horizontal="center" vertical="center" wrapText="1"/>
    </xf>
    <xf numFmtId="0" fontId="6" fillId="0" borderId="0" xfId="0" applyFont="1" applyAlignment="1">
      <alignment vertical="center" wrapText="1"/>
    </xf>
    <xf numFmtId="0" fontId="22" fillId="0" borderId="3" xfId="1" applyFont="1" applyBorder="1" applyAlignment="1">
      <alignment horizontal="center" vertical="center" wrapText="1"/>
    </xf>
    <xf numFmtId="166" fontId="2" fillId="0" borderId="3" xfId="11" applyFont="1" applyBorder="1" applyAlignment="1">
      <alignment horizontal="center" vertical="center" wrapText="1"/>
    </xf>
    <xf numFmtId="15" fontId="21" fillId="0" borderId="3" xfId="1" applyNumberFormat="1" applyFont="1" applyBorder="1" applyAlignment="1">
      <alignment horizontal="center" vertical="center" wrapText="1"/>
    </xf>
  </cellXfs>
  <cellStyles count="12">
    <cellStyle name="Currency 10" xfId="11" xr:uid="{07633360-7A1A-4EB9-A45B-280749058FE4}"/>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7">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S29"/>
  <sheetViews>
    <sheetView tabSelected="1" zoomScale="81" workbookViewId="0">
      <selection activeCell="H5" sqref="H5"/>
    </sheetView>
  </sheetViews>
  <sheetFormatPr defaultColWidth="8.81640625" defaultRowHeight="14" outlineLevelCol="1" x14ac:dyDescent="0.3"/>
  <cols>
    <col min="1" max="1" width="9" style="35" customWidth="1"/>
    <col min="2" max="2" width="2.36328125" style="284" bestFit="1" customWidth="1"/>
    <col min="3" max="3" width="25.54296875" style="183" customWidth="1"/>
    <col min="4" max="4" width="15.36328125" style="183" customWidth="1" outlineLevel="1"/>
    <col min="5" max="6" width="14.1796875" style="183" customWidth="1" outlineLevel="1"/>
    <col min="7" max="7" width="17.54296875" style="183" bestFit="1" customWidth="1" outlineLevel="1"/>
    <col min="8" max="8" width="17.1796875" style="183" customWidth="1" outlineLevel="1"/>
    <col min="9" max="9" width="16.6328125" style="35" customWidth="1"/>
    <col min="10" max="10" width="16.1796875" style="183" customWidth="1"/>
    <col min="11" max="11" width="14.1796875" style="35" customWidth="1"/>
    <col min="12" max="12" width="26.08984375" style="35" hidden="1" customWidth="1" outlineLevel="1"/>
    <col min="13" max="13" width="74.90625" style="183" customWidth="1" collapsed="1"/>
    <col min="14" max="14" width="9" style="183" customWidth="1"/>
    <col min="15" max="15" width="63.90625" style="183" bestFit="1" customWidth="1"/>
    <col min="16" max="16" width="11" style="183" bestFit="1" customWidth="1"/>
    <col min="17" max="17" width="11.08984375" style="183" bestFit="1" customWidth="1"/>
    <col min="18" max="19" width="11" style="183" bestFit="1" customWidth="1"/>
    <col min="20" max="16384" width="8.81640625" style="183"/>
  </cols>
  <sheetData>
    <row r="1" spans="1:25" s="180" customFormat="1" ht="23.5" customHeight="1" thickBot="1" x14ac:dyDescent="0.4">
      <c r="A1" s="259" t="s">
        <v>277</v>
      </c>
      <c r="B1" s="259"/>
      <c r="C1" s="259"/>
      <c r="I1" s="34"/>
      <c r="K1" s="34"/>
      <c r="L1" s="34"/>
    </row>
    <row r="2" spans="1:25" ht="28" x14ac:dyDescent="0.35">
      <c r="A2" s="257" t="s">
        <v>0</v>
      </c>
      <c r="B2" s="258"/>
      <c r="C2" s="147" t="s">
        <v>1</v>
      </c>
      <c r="D2" s="146" t="s">
        <v>2</v>
      </c>
      <c r="E2" s="148" t="s">
        <v>3</v>
      </c>
      <c r="F2" s="149" t="s">
        <v>204</v>
      </c>
      <c r="G2" s="181" t="s">
        <v>4</v>
      </c>
      <c r="H2" s="146" t="s">
        <v>5</v>
      </c>
      <c r="I2" s="177" t="s">
        <v>6</v>
      </c>
      <c r="J2" s="147" t="s">
        <v>7</v>
      </c>
      <c r="K2" s="182" t="s">
        <v>8</v>
      </c>
      <c r="L2" s="178" t="s">
        <v>9</v>
      </c>
      <c r="M2" s="178" t="s">
        <v>47</v>
      </c>
      <c r="O2" s="184"/>
      <c r="P2" s="184"/>
      <c r="Q2" s="184"/>
      <c r="R2" s="184"/>
      <c r="S2" s="184"/>
      <c r="T2" s="184"/>
      <c r="U2" s="184"/>
      <c r="V2" s="184"/>
      <c r="W2" s="184"/>
      <c r="X2" s="184"/>
      <c r="Y2" s="184"/>
    </row>
    <row r="3" spans="1:25" ht="42" x14ac:dyDescent="0.35">
      <c r="A3" s="283" t="s">
        <v>280</v>
      </c>
      <c r="B3" s="150"/>
      <c r="C3" s="150" t="s">
        <v>284</v>
      </c>
      <c r="D3" s="150" t="s">
        <v>285</v>
      </c>
      <c r="E3" s="50">
        <v>45471</v>
      </c>
      <c r="F3" s="150" t="s">
        <v>26</v>
      </c>
      <c r="G3" s="150" t="s">
        <v>10</v>
      </c>
      <c r="H3" s="150" t="s">
        <v>25</v>
      </c>
      <c r="I3" s="150" t="s">
        <v>287</v>
      </c>
      <c r="J3" s="282" t="s">
        <v>281</v>
      </c>
      <c r="K3" s="50">
        <v>45491</v>
      </c>
      <c r="L3" s="150"/>
      <c r="M3" s="150" t="s">
        <v>286</v>
      </c>
      <c r="O3" s="184"/>
      <c r="P3" s="184"/>
      <c r="Q3" s="184"/>
      <c r="R3" s="184"/>
      <c r="S3" s="184"/>
      <c r="T3" s="184"/>
      <c r="U3" s="184"/>
      <c r="V3" s="184"/>
      <c r="W3" s="184"/>
      <c r="X3" s="184"/>
      <c r="Y3" s="184"/>
    </row>
    <row r="4" spans="1:25" ht="98" x14ac:dyDescent="0.35">
      <c r="A4" s="283" t="s">
        <v>265</v>
      </c>
      <c r="B4" s="150"/>
      <c r="C4" s="150" t="s">
        <v>252</v>
      </c>
      <c r="D4" s="150" t="s">
        <v>253</v>
      </c>
      <c r="E4" s="50">
        <v>45454</v>
      </c>
      <c r="F4" s="150" t="s">
        <v>26</v>
      </c>
      <c r="G4" s="150" t="s">
        <v>126</v>
      </c>
      <c r="H4" s="150" t="s">
        <v>30</v>
      </c>
      <c r="I4" s="282" t="s">
        <v>13</v>
      </c>
      <c r="J4" s="282" t="s">
        <v>281</v>
      </c>
      <c r="K4" s="279">
        <v>45582</v>
      </c>
      <c r="L4" s="150"/>
      <c r="M4" s="150" t="s">
        <v>272</v>
      </c>
      <c r="O4" s="184"/>
      <c r="P4" s="184"/>
      <c r="Q4" s="184"/>
      <c r="R4" s="184"/>
      <c r="S4" s="184"/>
      <c r="T4" s="184"/>
      <c r="U4" s="184"/>
      <c r="V4" s="184"/>
      <c r="W4" s="184"/>
      <c r="X4" s="184"/>
      <c r="Y4" s="184"/>
    </row>
    <row r="5" spans="1:25" ht="168" x14ac:dyDescent="0.35">
      <c r="A5" s="283" t="s">
        <v>266</v>
      </c>
      <c r="B5" s="150"/>
      <c r="C5" s="150" t="s">
        <v>254</v>
      </c>
      <c r="D5" s="150" t="s">
        <v>77</v>
      </c>
      <c r="E5" s="50">
        <v>45454</v>
      </c>
      <c r="F5" s="150" t="s">
        <v>26</v>
      </c>
      <c r="G5" s="150" t="s">
        <v>126</v>
      </c>
      <c r="H5" s="150" t="s">
        <v>14</v>
      </c>
      <c r="I5" s="282" t="s">
        <v>13</v>
      </c>
      <c r="J5" s="282" t="s">
        <v>281</v>
      </c>
      <c r="K5" s="279">
        <v>45673</v>
      </c>
      <c r="L5" s="150"/>
      <c r="M5" s="150" t="s">
        <v>276</v>
      </c>
      <c r="O5" s="184"/>
      <c r="P5" s="184"/>
      <c r="Q5" s="184"/>
      <c r="R5" s="184"/>
      <c r="S5" s="184"/>
      <c r="T5" s="184"/>
      <c r="U5" s="184"/>
      <c r="V5" s="184"/>
      <c r="W5" s="184"/>
      <c r="X5" s="184"/>
      <c r="Y5" s="184"/>
    </row>
    <row r="6" spans="1:25" ht="126" x14ac:dyDescent="0.35">
      <c r="A6" s="283" t="s">
        <v>264</v>
      </c>
      <c r="B6" s="150"/>
      <c r="C6" s="150" t="s">
        <v>255</v>
      </c>
      <c r="D6" s="150" t="s">
        <v>228</v>
      </c>
      <c r="E6" s="50">
        <v>45454</v>
      </c>
      <c r="F6" s="150" t="s">
        <v>26</v>
      </c>
      <c r="G6" s="150" t="s">
        <v>126</v>
      </c>
      <c r="H6" s="150" t="s">
        <v>14</v>
      </c>
      <c r="I6" s="282" t="s">
        <v>13</v>
      </c>
      <c r="J6" s="282" t="s">
        <v>281</v>
      </c>
      <c r="K6" s="279">
        <v>45673</v>
      </c>
      <c r="L6" s="150"/>
      <c r="M6" s="150" t="s">
        <v>273</v>
      </c>
      <c r="O6" s="184"/>
      <c r="P6" s="184"/>
      <c r="Q6" s="184"/>
      <c r="R6" s="184"/>
      <c r="S6" s="184"/>
      <c r="T6" s="184"/>
      <c r="U6" s="184"/>
      <c r="V6" s="184"/>
      <c r="W6" s="184"/>
      <c r="X6" s="184"/>
      <c r="Y6" s="184"/>
    </row>
    <row r="7" spans="1:25" ht="126" x14ac:dyDescent="0.35">
      <c r="A7" s="283" t="s">
        <v>263</v>
      </c>
      <c r="B7" s="150"/>
      <c r="C7" s="150" t="s">
        <v>256</v>
      </c>
      <c r="D7" s="150" t="s">
        <v>76</v>
      </c>
      <c r="E7" s="50">
        <v>45453</v>
      </c>
      <c r="F7" s="150" t="s">
        <v>26</v>
      </c>
      <c r="G7" s="150" t="s">
        <v>126</v>
      </c>
      <c r="H7" s="150" t="s">
        <v>30</v>
      </c>
      <c r="I7" s="282" t="s">
        <v>13</v>
      </c>
      <c r="J7" s="278" t="s">
        <v>56</v>
      </c>
      <c r="K7" s="279">
        <v>45617</v>
      </c>
      <c r="L7" s="150"/>
      <c r="M7" s="150" t="s">
        <v>275</v>
      </c>
      <c r="O7" s="184"/>
      <c r="P7" s="184"/>
      <c r="Q7" s="184"/>
      <c r="R7" s="184"/>
      <c r="S7" s="184"/>
      <c r="T7" s="184"/>
      <c r="U7" s="184"/>
      <c r="V7" s="184"/>
      <c r="W7" s="184"/>
      <c r="X7" s="184"/>
      <c r="Y7" s="184"/>
    </row>
    <row r="8" spans="1:25" ht="112" x14ac:dyDescent="0.35">
      <c r="A8" s="283" t="s">
        <v>262</v>
      </c>
      <c r="B8" s="150"/>
      <c r="C8" s="150" t="s">
        <v>257</v>
      </c>
      <c r="D8" s="150" t="s">
        <v>76</v>
      </c>
      <c r="E8" s="50">
        <v>45450</v>
      </c>
      <c r="F8" s="150" t="s">
        <v>26</v>
      </c>
      <c r="G8" s="150" t="s">
        <v>126</v>
      </c>
      <c r="H8" s="150" t="s">
        <v>65</v>
      </c>
      <c r="I8" s="282" t="s">
        <v>13</v>
      </c>
      <c r="J8" s="278" t="s">
        <v>56</v>
      </c>
      <c r="K8" s="279">
        <v>45582</v>
      </c>
      <c r="L8" s="150"/>
      <c r="M8" s="150" t="s">
        <v>274</v>
      </c>
      <c r="O8" s="184"/>
      <c r="P8" s="184"/>
      <c r="Q8" s="184"/>
      <c r="R8" s="184"/>
      <c r="S8" s="184"/>
      <c r="T8" s="184"/>
      <c r="U8" s="184"/>
      <c r="V8" s="184"/>
      <c r="W8" s="184"/>
      <c r="X8" s="184"/>
      <c r="Y8" s="184"/>
    </row>
    <row r="9" spans="1:25" ht="70" x14ac:dyDescent="0.35">
      <c r="A9" s="283" t="s">
        <v>261</v>
      </c>
      <c r="B9" s="150"/>
      <c r="C9" s="150" t="s">
        <v>258</v>
      </c>
      <c r="D9" s="150" t="s">
        <v>228</v>
      </c>
      <c r="E9" s="50">
        <v>45440</v>
      </c>
      <c r="F9" s="150" t="s">
        <v>26</v>
      </c>
      <c r="G9" s="150" t="s">
        <v>126</v>
      </c>
      <c r="H9" s="150" t="s">
        <v>30</v>
      </c>
      <c r="I9" s="150" t="s">
        <v>13</v>
      </c>
      <c r="J9" s="150" t="s">
        <v>56</v>
      </c>
      <c r="K9" s="50">
        <v>45519</v>
      </c>
      <c r="L9" s="150"/>
      <c r="M9" s="150" t="s">
        <v>271</v>
      </c>
      <c r="O9" s="184"/>
      <c r="P9" s="184"/>
      <c r="Q9" s="184"/>
      <c r="R9" s="184"/>
      <c r="S9" s="184"/>
      <c r="T9" s="184"/>
      <c r="U9" s="184"/>
      <c r="V9" s="184"/>
      <c r="W9" s="184"/>
      <c r="X9" s="184"/>
      <c r="Y9" s="184"/>
    </row>
    <row r="10" spans="1:25" ht="112" x14ac:dyDescent="0.35">
      <c r="A10" s="283" t="s">
        <v>260</v>
      </c>
      <c r="B10" s="150"/>
      <c r="C10" s="150" t="s">
        <v>250</v>
      </c>
      <c r="D10" s="150" t="s">
        <v>251</v>
      </c>
      <c r="E10" s="50">
        <v>45432</v>
      </c>
      <c r="F10" s="150" t="s">
        <v>26</v>
      </c>
      <c r="G10" s="150" t="s">
        <v>126</v>
      </c>
      <c r="H10" s="150" t="s">
        <v>30</v>
      </c>
      <c r="I10" s="282" t="s">
        <v>13</v>
      </c>
      <c r="J10" s="278" t="s">
        <v>56</v>
      </c>
      <c r="K10" s="279">
        <v>45491</v>
      </c>
      <c r="L10" s="150"/>
      <c r="M10" s="150" t="s">
        <v>270</v>
      </c>
      <c r="O10" s="184"/>
      <c r="P10" s="184"/>
      <c r="Q10" s="184"/>
      <c r="R10" s="184"/>
      <c r="S10" s="184"/>
      <c r="T10" s="184"/>
      <c r="U10" s="184"/>
      <c r="V10" s="184"/>
      <c r="W10" s="184"/>
      <c r="X10" s="184"/>
      <c r="Y10" s="184"/>
    </row>
    <row r="11" spans="1:25" ht="112" x14ac:dyDescent="0.35">
      <c r="A11" s="281" t="s">
        <v>259</v>
      </c>
      <c r="B11" s="22" t="s">
        <v>11</v>
      </c>
      <c r="C11" s="22" t="s">
        <v>247</v>
      </c>
      <c r="D11" s="22" t="s">
        <v>248</v>
      </c>
      <c r="E11" s="46">
        <v>45415</v>
      </c>
      <c r="F11" s="22" t="s">
        <v>26</v>
      </c>
      <c r="G11" s="22" t="s">
        <v>249</v>
      </c>
      <c r="H11" s="22" t="s">
        <v>170</v>
      </c>
      <c r="I11" s="282" t="s">
        <v>167</v>
      </c>
      <c r="J11" s="278" t="s">
        <v>90</v>
      </c>
      <c r="K11" s="279">
        <v>45485</v>
      </c>
      <c r="L11" s="150"/>
      <c r="M11" s="150" t="s">
        <v>269</v>
      </c>
      <c r="O11" s="184"/>
      <c r="P11" s="184"/>
      <c r="Q11" s="184"/>
      <c r="R11" s="184"/>
      <c r="S11" s="184"/>
      <c r="T11" s="184"/>
      <c r="U11" s="184"/>
      <c r="V11" s="184"/>
      <c r="W11" s="184"/>
      <c r="X11" s="184"/>
      <c r="Y11" s="184"/>
    </row>
    <row r="12" spans="1:25" s="237" customFormat="1" ht="42" x14ac:dyDescent="0.35">
      <c r="A12" s="280" t="s">
        <v>243</v>
      </c>
      <c r="B12" s="235" t="s">
        <v>11</v>
      </c>
      <c r="C12" s="235" t="s">
        <v>244</v>
      </c>
      <c r="D12" s="235" t="s">
        <v>27</v>
      </c>
      <c r="E12" s="236">
        <v>45411</v>
      </c>
      <c r="F12" s="235" t="s">
        <v>26</v>
      </c>
      <c r="G12" s="235" t="s">
        <v>117</v>
      </c>
      <c r="H12" s="235" t="s">
        <v>14</v>
      </c>
      <c r="I12" s="235" t="s">
        <v>13</v>
      </c>
      <c r="J12" s="235" t="s">
        <v>56</v>
      </c>
      <c r="K12" s="236">
        <v>45617</v>
      </c>
      <c r="L12" s="235"/>
      <c r="M12" s="235" t="s">
        <v>245</v>
      </c>
      <c r="O12" s="238"/>
      <c r="P12" s="238"/>
      <c r="Q12" s="238"/>
      <c r="R12" s="238"/>
      <c r="S12" s="238"/>
      <c r="T12" s="238"/>
      <c r="U12" s="238"/>
      <c r="V12" s="238"/>
      <c r="W12" s="238"/>
      <c r="X12" s="238"/>
      <c r="Y12" s="238"/>
    </row>
    <row r="13" spans="1:25" ht="112" x14ac:dyDescent="0.35">
      <c r="A13" s="273" t="s">
        <v>226</v>
      </c>
      <c r="B13" s="8" t="s">
        <v>11</v>
      </c>
      <c r="C13" s="8" t="s">
        <v>227</v>
      </c>
      <c r="D13" s="8" t="s">
        <v>228</v>
      </c>
      <c r="E13" s="43">
        <v>45021</v>
      </c>
      <c r="F13" s="8" t="s">
        <v>26</v>
      </c>
      <c r="G13" s="8" t="s">
        <v>117</v>
      </c>
      <c r="H13" s="8" t="s">
        <v>14</v>
      </c>
      <c r="I13" s="8" t="s">
        <v>13</v>
      </c>
      <c r="J13" s="8" t="s">
        <v>56</v>
      </c>
      <c r="K13" s="43">
        <v>45491</v>
      </c>
      <c r="L13" s="135"/>
      <c r="M13" s="8" t="s">
        <v>231</v>
      </c>
      <c r="O13" s="184"/>
      <c r="P13" s="184"/>
      <c r="Q13" s="184"/>
      <c r="R13" s="184"/>
      <c r="S13" s="184"/>
      <c r="T13" s="184"/>
      <c r="U13" s="184"/>
      <c r="V13" s="184"/>
      <c r="W13" s="184"/>
      <c r="X13" s="184"/>
      <c r="Y13" s="184"/>
    </row>
    <row r="14" spans="1:25" ht="56" x14ac:dyDescent="0.35">
      <c r="A14" s="272" t="s">
        <v>224</v>
      </c>
      <c r="B14" s="22" t="s">
        <v>11</v>
      </c>
      <c r="C14" s="22" t="s">
        <v>225</v>
      </c>
      <c r="D14" s="22" t="s">
        <v>76</v>
      </c>
      <c r="E14" s="46">
        <v>45387</v>
      </c>
      <c r="F14" s="22" t="s">
        <v>26</v>
      </c>
      <c r="G14" s="22" t="s">
        <v>117</v>
      </c>
      <c r="H14" s="8" t="s">
        <v>30</v>
      </c>
      <c r="I14" s="8" t="s">
        <v>13</v>
      </c>
      <c r="J14" s="8" t="s">
        <v>56</v>
      </c>
      <c r="K14" s="43">
        <v>45491</v>
      </c>
      <c r="L14" s="135"/>
      <c r="M14" s="8" t="s">
        <v>240</v>
      </c>
      <c r="O14" s="184"/>
      <c r="P14" s="184"/>
      <c r="Q14" s="184"/>
      <c r="R14" s="184"/>
      <c r="S14" s="184"/>
      <c r="T14" s="184"/>
      <c r="U14" s="184"/>
      <c r="V14" s="184"/>
      <c r="W14" s="184"/>
      <c r="X14" s="184"/>
      <c r="Y14" s="184"/>
    </row>
    <row r="15" spans="1:25" ht="56.5" x14ac:dyDescent="0.35">
      <c r="A15" s="272" t="s">
        <v>221</v>
      </c>
      <c r="B15" s="268"/>
      <c r="C15" s="218" t="s">
        <v>222</v>
      </c>
      <c r="D15" s="218" t="s">
        <v>223</v>
      </c>
      <c r="E15" s="46">
        <v>45386</v>
      </c>
      <c r="F15" s="22" t="s">
        <v>26</v>
      </c>
      <c r="G15" s="22" t="s">
        <v>117</v>
      </c>
      <c r="H15" s="8" t="s">
        <v>30</v>
      </c>
      <c r="I15" s="8" t="s">
        <v>13</v>
      </c>
      <c r="J15" s="8" t="s">
        <v>56</v>
      </c>
      <c r="K15" s="43">
        <v>45519</v>
      </c>
      <c r="L15" s="135"/>
      <c r="M15" s="8"/>
      <c r="O15" s="184"/>
      <c r="P15" s="184"/>
      <c r="Q15" s="184"/>
      <c r="R15" s="184"/>
      <c r="S15" s="184"/>
      <c r="T15" s="184"/>
      <c r="U15" s="184"/>
      <c r="V15" s="184"/>
      <c r="W15" s="184"/>
      <c r="X15" s="184"/>
      <c r="Y15" s="184"/>
    </row>
    <row r="16" spans="1:25" ht="112" x14ac:dyDescent="0.35">
      <c r="A16" s="273" t="s">
        <v>218</v>
      </c>
      <c r="B16" s="35" t="s">
        <v>11</v>
      </c>
      <c r="C16" s="21" t="s">
        <v>219</v>
      </c>
      <c r="D16" s="239" t="s">
        <v>220</v>
      </c>
      <c r="E16" s="43">
        <v>45386</v>
      </c>
      <c r="F16" s="8" t="s">
        <v>26</v>
      </c>
      <c r="G16" s="8" t="s">
        <v>10</v>
      </c>
      <c r="H16" s="8" t="s">
        <v>30</v>
      </c>
      <c r="I16" s="8" t="s">
        <v>13</v>
      </c>
      <c r="J16" s="8" t="s">
        <v>56</v>
      </c>
      <c r="K16" s="43">
        <v>45491</v>
      </c>
      <c r="L16" s="135"/>
      <c r="M16" s="8" t="s">
        <v>267</v>
      </c>
      <c r="O16" s="184"/>
      <c r="P16" s="184"/>
      <c r="Q16" s="184"/>
      <c r="R16" s="184"/>
      <c r="S16" s="184"/>
      <c r="T16" s="184"/>
      <c r="U16" s="184"/>
      <c r="V16" s="184"/>
      <c r="W16" s="184"/>
      <c r="X16" s="184"/>
      <c r="Y16" s="184"/>
    </row>
    <row r="17" spans="1:45" ht="322" x14ac:dyDescent="0.35">
      <c r="A17" s="273" t="s">
        <v>212</v>
      </c>
      <c r="B17" s="268"/>
      <c r="C17" s="21" t="s">
        <v>213</v>
      </c>
      <c r="D17" s="8" t="s">
        <v>76</v>
      </c>
      <c r="E17" s="43">
        <v>45362</v>
      </c>
      <c r="F17" s="8" t="s">
        <v>26</v>
      </c>
      <c r="G17" s="8" t="s">
        <v>10</v>
      </c>
      <c r="H17" s="8" t="s">
        <v>30</v>
      </c>
      <c r="I17" s="8" t="s">
        <v>13</v>
      </c>
      <c r="J17" s="8" t="s">
        <v>56</v>
      </c>
      <c r="K17" s="43">
        <v>45554</v>
      </c>
      <c r="L17" s="135"/>
      <c r="M17" s="8" t="s">
        <v>268</v>
      </c>
      <c r="O17" s="184"/>
      <c r="P17" s="184"/>
      <c r="Q17" s="184"/>
      <c r="R17" s="184"/>
      <c r="S17" s="184"/>
      <c r="T17" s="184"/>
      <c r="U17" s="184"/>
      <c r="V17" s="184"/>
      <c r="W17" s="184"/>
      <c r="X17" s="184"/>
      <c r="Y17" s="184"/>
    </row>
    <row r="18" spans="1:45" ht="42" x14ac:dyDescent="0.35">
      <c r="A18" s="273" t="s">
        <v>229</v>
      </c>
      <c r="B18" s="268"/>
      <c r="C18" s="21" t="s">
        <v>230</v>
      </c>
      <c r="D18" s="8" t="s">
        <v>27</v>
      </c>
      <c r="E18" s="43">
        <v>45329</v>
      </c>
      <c r="F18" s="8" t="s">
        <v>26</v>
      </c>
      <c r="G18" s="8" t="s">
        <v>10</v>
      </c>
      <c r="H18" s="8" t="s">
        <v>14</v>
      </c>
      <c r="I18" s="8" t="s">
        <v>13</v>
      </c>
      <c r="J18" s="8" t="s">
        <v>56</v>
      </c>
      <c r="K18" s="43">
        <v>45519</v>
      </c>
      <c r="L18" s="135"/>
      <c r="M18" s="8"/>
      <c r="O18" s="184"/>
      <c r="P18" s="184"/>
      <c r="Q18" s="184"/>
      <c r="R18" s="184"/>
      <c r="S18" s="184"/>
      <c r="T18" s="184"/>
      <c r="U18" s="184"/>
      <c r="V18" s="184"/>
      <c r="W18" s="184"/>
      <c r="X18" s="184"/>
      <c r="Y18" s="184"/>
    </row>
    <row r="19" spans="1:45" ht="42" x14ac:dyDescent="0.35">
      <c r="A19" s="272" t="s">
        <v>198</v>
      </c>
      <c r="B19" s="135"/>
      <c r="C19" s="45" t="s">
        <v>200</v>
      </c>
      <c r="D19" s="53" t="s">
        <v>76</v>
      </c>
      <c r="E19" s="46">
        <v>45299</v>
      </c>
      <c r="F19" s="50" t="s">
        <v>194</v>
      </c>
      <c r="G19" s="22" t="s">
        <v>117</v>
      </c>
      <c r="H19" s="22" t="s">
        <v>30</v>
      </c>
      <c r="I19" s="150" t="s">
        <v>90</v>
      </c>
      <c r="J19" s="150" t="s">
        <v>279</v>
      </c>
      <c r="K19" s="50">
        <v>45453</v>
      </c>
      <c r="L19" s="22" t="s">
        <v>76</v>
      </c>
      <c r="M19" s="22" t="s">
        <v>202</v>
      </c>
      <c r="O19" s="184"/>
      <c r="P19" s="184"/>
      <c r="Q19" s="184"/>
      <c r="R19" s="184"/>
      <c r="S19" s="184"/>
      <c r="T19" s="184"/>
      <c r="U19" s="184"/>
      <c r="V19" s="184"/>
      <c r="W19" s="184"/>
      <c r="X19" s="184"/>
      <c r="Y19" s="184"/>
    </row>
    <row r="20" spans="1:45" ht="42" x14ac:dyDescent="0.35">
      <c r="A20" s="271" t="s">
        <v>188</v>
      </c>
      <c r="B20" s="219"/>
      <c r="C20" s="219" t="s">
        <v>173</v>
      </c>
      <c r="D20" s="53" t="s">
        <v>76</v>
      </c>
      <c r="E20" s="54">
        <v>45233</v>
      </c>
      <c r="F20" s="22" t="s">
        <v>26</v>
      </c>
      <c r="G20" s="22" t="s">
        <v>117</v>
      </c>
      <c r="H20" s="53" t="s">
        <v>65</v>
      </c>
      <c r="I20" s="31" t="s">
        <v>78</v>
      </c>
      <c r="J20" s="55" t="s">
        <v>56</v>
      </c>
      <c r="K20" s="54">
        <v>45463</v>
      </c>
      <c r="L20" s="46">
        <v>45246</v>
      </c>
      <c r="M20" s="21" t="s">
        <v>180</v>
      </c>
      <c r="O20" s="184"/>
      <c r="P20" s="184"/>
      <c r="Q20" s="184"/>
      <c r="R20" s="184"/>
      <c r="S20" s="184"/>
      <c r="T20" s="184"/>
      <c r="U20" s="184"/>
      <c r="V20" s="184"/>
      <c r="W20" s="184"/>
      <c r="X20" s="184"/>
      <c r="Y20" s="184"/>
    </row>
    <row r="21" spans="1:45" ht="56" x14ac:dyDescent="0.35">
      <c r="A21" s="271" t="s">
        <v>155</v>
      </c>
      <c r="B21" s="219" t="s">
        <v>11</v>
      </c>
      <c r="C21" s="56" t="s">
        <v>156</v>
      </c>
      <c r="D21" s="53" t="s">
        <v>27</v>
      </c>
      <c r="E21" s="54">
        <v>45225</v>
      </c>
      <c r="F21" s="53" t="s">
        <v>26</v>
      </c>
      <c r="G21" s="53" t="s">
        <v>10</v>
      </c>
      <c r="H21" s="53" t="s">
        <v>14</v>
      </c>
      <c r="I21" s="31" t="s">
        <v>78</v>
      </c>
      <c r="J21" s="55" t="s">
        <v>56</v>
      </c>
      <c r="K21" s="54">
        <v>45491</v>
      </c>
      <c r="L21" s="220"/>
      <c r="M21" s="21" t="s">
        <v>178</v>
      </c>
      <c r="O21" s="184"/>
      <c r="P21" s="184"/>
      <c r="Q21" s="184"/>
      <c r="R21" s="184"/>
      <c r="S21" s="184"/>
      <c r="T21" s="184"/>
      <c r="U21" s="184"/>
      <c r="V21" s="184"/>
      <c r="W21" s="184"/>
      <c r="X21" s="184"/>
      <c r="Y21" s="184"/>
      <c r="Z21" s="184"/>
      <c r="AA21" s="186"/>
      <c r="AB21" s="186"/>
      <c r="AC21" s="186"/>
      <c r="AD21" s="186"/>
      <c r="AE21" s="186"/>
      <c r="AF21" s="186"/>
      <c r="AG21" s="186"/>
      <c r="AH21" s="186"/>
      <c r="AI21" s="186"/>
      <c r="AJ21" s="186"/>
      <c r="AK21" s="186"/>
      <c r="AL21" s="186"/>
      <c r="AM21" s="186"/>
      <c r="AN21" s="186"/>
      <c r="AO21" s="186"/>
      <c r="AP21" s="186"/>
      <c r="AQ21" s="186"/>
      <c r="AR21" s="186"/>
      <c r="AS21" s="186"/>
    </row>
    <row r="22" spans="1:45" ht="42" x14ac:dyDescent="0.35">
      <c r="A22" s="271" t="s">
        <v>159</v>
      </c>
      <c r="B22" s="219" t="s">
        <v>11</v>
      </c>
      <c r="C22" s="219" t="s">
        <v>160</v>
      </c>
      <c r="D22" s="55" t="s">
        <v>161</v>
      </c>
      <c r="E22" s="57">
        <v>45204</v>
      </c>
      <c r="F22" s="55" t="s">
        <v>26</v>
      </c>
      <c r="G22" s="55" t="s">
        <v>117</v>
      </c>
      <c r="H22" s="55" t="s">
        <v>30</v>
      </c>
      <c r="I22" s="31" t="s">
        <v>78</v>
      </c>
      <c r="J22" s="55" t="s">
        <v>56</v>
      </c>
      <c r="K22" s="57">
        <v>45491</v>
      </c>
      <c r="L22" s="53"/>
      <c r="M22" s="21"/>
      <c r="O22" s="184"/>
      <c r="P22" s="184"/>
      <c r="Q22" s="184"/>
      <c r="R22" s="184"/>
      <c r="S22" s="184"/>
      <c r="T22" s="184"/>
      <c r="U22" s="184"/>
      <c r="V22" s="184"/>
      <c r="W22" s="184"/>
      <c r="X22" s="184"/>
      <c r="Y22" s="184"/>
      <c r="Z22" s="184"/>
      <c r="AA22" s="186"/>
      <c r="AB22" s="186"/>
      <c r="AC22" s="186"/>
      <c r="AD22" s="186"/>
      <c r="AE22" s="186"/>
      <c r="AF22" s="186"/>
      <c r="AG22" s="186"/>
      <c r="AH22" s="186"/>
      <c r="AI22" s="186"/>
      <c r="AJ22" s="186"/>
      <c r="AK22" s="186"/>
      <c r="AL22" s="186"/>
      <c r="AM22" s="186"/>
      <c r="AN22" s="186"/>
      <c r="AO22" s="186"/>
      <c r="AP22" s="186"/>
      <c r="AQ22" s="186"/>
      <c r="AR22" s="186"/>
      <c r="AS22" s="186"/>
    </row>
    <row r="23" spans="1:45" ht="56.5" thickBot="1" x14ac:dyDescent="0.4">
      <c r="A23" s="271" t="s">
        <v>168</v>
      </c>
      <c r="B23" s="56" t="s">
        <v>11</v>
      </c>
      <c r="C23" s="56" t="s">
        <v>169</v>
      </c>
      <c r="D23" s="53" t="s">
        <v>76</v>
      </c>
      <c r="E23" s="54">
        <v>45182</v>
      </c>
      <c r="F23" s="53" t="s">
        <v>26</v>
      </c>
      <c r="G23" s="53" t="s">
        <v>10</v>
      </c>
      <c r="H23" s="53" t="s">
        <v>170</v>
      </c>
      <c r="I23" s="70" t="s">
        <v>118</v>
      </c>
      <c r="J23" s="53" t="s">
        <v>90</v>
      </c>
      <c r="K23" s="43">
        <v>45566</v>
      </c>
      <c r="L23" s="8"/>
      <c r="M23" s="21"/>
      <c r="O23" s="184"/>
      <c r="P23" s="184"/>
      <c r="Q23" s="184"/>
      <c r="R23" s="184"/>
      <c r="S23" s="184"/>
      <c r="T23" s="184"/>
      <c r="U23" s="184"/>
      <c r="V23" s="184"/>
      <c r="W23" s="184"/>
      <c r="X23" s="184"/>
      <c r="Y23" s="184"/>
      <c r="Z23" s="184"/>
      <c r="AA23" s="186"/>
      <c r="AB23" s="186"/>
      <c r="AC23" s="186"/>
      <c r="AD23" s="186"/>
      <c r="AE23" s="186"/>
      <c r="AF23" s="186"/>
      <c r="AG23" s="186"/>
      <c r="AH23" s="186"/>
      <c r="AI23" s="186"/>
      <c r="AJ23" s="186"/>
      <c r="AK23" s="186"/>
      <c r="AL23" s="186"/>
      <c r="AM23" s="186"/>
      <c r="AN23" s="186"/>
      <c r="AO23" s="186"/>
      <c r="AP23" s="186"/>
      <c r="AQ23" s="186"/>
      <c r="AR23" s="186"/>
      <c r="AS23" s="186"/>
    </row>
    <row r="24" spans="1:45" ht="70.5" thickBot="1" x14ac:dyDescent="0.35">
      <c r="A24" s="271" t="s">
        <v>114</v>
      </c>
      <c r="B24" s="226"/>
      <c r="C24" s="45" t="s">
        <v>112</v>
      </c>
      <c r="D24" s="22" t="s">
        <v>27</v>
      </c>
      <c r="E24" s="46">
        <v>45146</v>
      </c>
      <c r="F24" s="50" t="s">
        <v>194</v>
      </c>
      <c r="G24" s="22" t="s">
        <v>10</v>
      </c>
      <c r="H24" s="22" t="s">
        <v>113</v>
      </c>
      <c r="I24" s="255" t="s">
        <v>90</v>
      </c>
      <c r="J24" s="255" t="s">
        <v>279</v>
      </c>
      <c r="K24" s="256">
        <v>45471</v>
      </c>
      <c r="L24" s="8" t="s">
        <v>15</v>
      </c>
      <c r="M24" s="45" t="s">
        <v>192</v>
      </c>
    </row>
    <row r="25" spans="1:45" s="188" customFormat="1" ht="98.5" thickBot="1" x14ac:dyDescent="0.35">
      <c r="A25" s="270" t="s">
        <v>74</v>
      </c>
      <c r="B25" s="32"/>
      <c r="C25" s="16" t="s">
        <v>75</v>
      </c>
      <c r="D25" s="10" t="s">
        <v>77</v>
      </c>
      <c r="E25" s="11">
        <v>45022</v>
      </c>
      <c r="F25" s="43" t="s">
        <v>26</v>
      </c>
      <c r="G25" s="17" t="s">
        <v>10</v>
      </c>
      <c r="H25" s="30" t="s">
        <v>69</v>
      </c>
      <c r="I25" s="286" t="s">
        <v>13</v>
      </c>
      <c r="J25" s="285" t="s">
        <v>56</v>
      </c>
      <c r="K25" s="287">
        <v>45554</v>
      </c>
      <c r="L25" s="17" t="s">
        <v>16</v>
      </c>
      <c r="M25" s="14" t="s">
        <v>81</v>
      </c>
    </row>
    <row r="26" spans="1:45" s="188" customFormat="1" ht="100" customHeight="1" thickBot="1" x14ac:dyDescent="0.35">
      <c r="A26" s="270" t="s">
        <v>66</v>
      </c>
      <c r="B26" s="15"/>
      <c r="C26" s="16" t="s">
        <v>67</v>
      </c>
      <c r="D26" s="10" t="s">
        <v>68</v>
      </c>
      <c r="E26" s="11">
        <v>45014</v>
      </c>
      <c r="F26" s="43" t="s">
        <v>26</v>
      </c>
      <c r="G26" s="17" t="s">
        <v>10</v>
      </c>
      <c r="H26" s="30" t="s">
        <v>14</v>
      </c>
      <c r="I26" s="18" t="s">
        <v>119</v>
      </c>
      <c r="J26" s="12" t="s">
        <v>140</v>
      </c>
      <c r="K26" s="187">
        <v>45337</v>
      </c>
      <c r="L26" s="17" t="s">
        <v>16</v>
      </c>
      <c r="M26" s="14" t="s">
        <v>84</v>
      </c>
    </row>
    <row r="27" spans="1:45" ht="94" customHeight="1" x14ac:dyDescent="0.3">
      <c r="A27" s="136" t="s">
        <v>36</v>
      </c>
      <c r="B27" s="15"/>
      <c r="C27" s="23" t="s">
        <v>127</v>
      </c>
      <c r="D27" s="24" t="s">
        <v>39</v>
      </c>
      <c r="E27" s="5">
        <v>44806</v>
      </c>
      <c r="F27" s="43" t="s">
        <v>26</v>
      </c>
      <c r="G27" s="4" t="s">
        <v>10</v>
      </c>
      <c r="H27" s="4" t="s">
        <v>14</v>
      </c>
      <c r="I27" s="12" t="s">
        <v>118</v>
      </c>
      <c r="J27" s="22" t="str">
        <f>LOOKUP(I27,[1]Lookups!$A$3:$A$21,[1]Lookups!$B$3:$B$21)</f>
        <v>Implemented</v>
      </c>
      <c r="K27" s="46" t="s">
        <v>25</v>
      </c>
      <c r="L27" s="4" t="s">
        <v>15</v>
      </c>
      <c r="M27" s="21" t="s">
        <v>185</v>
      </c>
    </row>
    <row r="28" spans="1:45" s="189" customFormat="1" ht="210" x14ac:dyDescent="0.35">
      <c r="A28" s="269" t="s">
        <v>42</v>
      </c>
      <c r="B28" s="22" t="s">
        <v>11</v>
      </c>
      <c r="C28" s="23" t="s">
        <v>82</v>
      </c>
      <c r="D28" s="24" t="s">
        <v>43</v>
      </c>
      <c r="E28" s="5">
        <v>44690</v>
      </c>
      <c r="F28" s="43" t="s">
        <v>26</v>
      </c>
      <c r="G28" s="4" t="s">
        <v>10</v>
      </c>
      <c r="H28" s="4" t="s">
        <v>14</v>
      </c>
      <c r="I28" s="31" t="s">
        <v>118</v>
      </c>
      <c r="J28" s="8" t="s">
        <v>90</v>
      </c>
      <c r="K28" s="46" t="s">
        <v>25</v>
      </c>
      <c r="L28" s="4" t="s">
        <v>16</v>
      </c>
      <c r="M28" s="21" t="s">
        <v>83</v>
      </c>
    </row>
    <row r="29" spans="1:45" x14ac:dyDescent="0.3">
      <c r="B29" s="22"/>
    </row>
  </sheetData>
  <mergeCells count="2">
    <mergeCell ref="A2:B2"/>
    <mergeCell ref="A1:C1"/>
  </mergeCells>
  <phoneticPr fontId="4" type="noConversion"/>
  <conditionalFormatting sqref="E25:E28">
    <cfRule type="cellIs" dxfId="26" priority="3" stopIfTrue="1" operator="equal">
      <formula>"Closed"</formula>
    </cfRule>
    <cfRule type="cellIs" dxfId="25" priority="4" stopIfTrue="1" operator="equal">
      <formula>"Live"</formula>
    </cfRule>
  </conditionalFormatting>
  <conditionalFormatting sqref="K27">
    <cfRule type="expression" dxfId="24" priority="9">
      <formula>#REF!="Yes"</formula>
    </cfRule>
  </conditionalFormatting>
  <pageMargins left="0.7" right="0.7" top="0.75" bottom="0.75" header="0.3" footer="0.3"/>
  <pageSetup paperSize="9" orientation="portrait" r:id="rId1"/>
  <ignoredErrors>
    <ignoredError sqref="B17 C16:L16 A13:A18 N16:XFD16 A28 A27 A25:A26 A24 A23 A22 A21 A20 A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83" customWidth="1"/>
    <col min="2" max="2" width="2.36328125" style="183" bestFit="1" customWidth="1"/>
    <col min="3" max="3" width="25.54296875" style="183" customWidth="1"/>
    <col min="4" max="4" width="15.36328125" style="183" customWidth="1" outlineLevel="1"/>
    <col min="5" max="6" width="14.1796875" style="183" customWidth="1" outlineLevel="1"/>
    <col min="7" max="7" width="17.54296875" style="183" bestFit="1" customWidth="1" outlineLevel="1"/>
    <col min="8" max="8" width="17.1796875" style="183" customWidth="1" outlineLevel="1"/>
    <col min="9" max="9" width="16.6328125" style="35" customWidth="1"/>
    <col min="10" max="10" width="16.1796875" style="183" customWidth="1"/>
    <col min="11" max="11" width="14.1796875" style="35" customWidth="1"/>
    <col min="12" max="12" width="26.08984375" style="35" hidden="1" customWidth="1" outlineLevel="1"/>
    <col min="13" max="13" width="74.90625" style="183" customWidth="1" collapsed="1"/>
    <col min="14" max="14" width="9" style="183" customWidth="1"/>
    <col min="15" max="15" width="63.90625" style="183" bestFit="1" customWidth="1"/>
    <col min="16" max="16" width="11" style="183" bestFit="1" customWidth="1"/>
    <col min="17" max="17" width="11.08984375" style="183" bestFit="1" customWidth="1"/>
    <col min="18" max="19" width="11" style="183" bestFit="1" customWidth="1"/>
    <col min="20" max="16384" width="8.81640625" style="183"/>
  </cols>
  <sheetData>
    <row r="1" spans="1:45" s="180" customFormat="1" ht="23.5" customHeight="1" thickBot="1" x14ac:dyDescent="0.4">
      <c r="A1" s="259" t="s">
        <v>278</v>
      </c>
      <c r="B1" s="259"/>
      <c r="C1" s="259"/>
      <c r="I1" s="34"/>
      <c r="K1" s="34"/>
      <c r="L1" s="34"/>
    </row>
    <row r="2" spans="1:45" ht="28" x14ac:dyDescent="0.35">
      <c r="A2" s="260" t="s">
        <v>0</v>
      </c>
      <c r="B2" s="261"/>
      <c r="C2" s="225" t="s">
        <v>1</v>
      </c>
      <c r="D2" s="226" t="s">
        <v>2</v>
      </c>
      <c r="E2" s="227" t="s">
        <v>3</v>
      </c>
      <c r="F2" s="228" t="s">
        <v>204</v>
      </c>
      <c r="G2" s="229" t="s">
        <v>4</v>
      </c>
      <c r="H2" s="226" t="s">
        <v>5</v>
      </c>
      <c r="I2" s="230" t="s">
        <v>6</v>
      </c>
      <c r="J2" s="225" t="s">
        <v>7</v>
      </c>
      <c r="K2" s="231" t="s">
        <v>8</v>
      </c>
      <c r="L2" s="232" t="s">
        <v>9</v>
      </c>
      <c r="M2" s="232" t="s">
        <v>47</v>
      </c>
      <c r="O2" s="184"/>
      <c r="P2" s="184"/>
      <c r="Q2" s="184"/>
      <c r="R2" s="184"/>
      <c r="S2" s="184"/>
      <c r="T2" s="184"/>
      <c r="U2" s="184"/>
      <c r="V2" s="184"/>
      <c r="W2" s="184"/>
      <c r="X2" s="184"/>
      <c r="Y2" s="184"/>
    </row>
    <row r="3" spans="1:45" ht="42" x14ac:dyDescent="0.35">
      <c r="A3" s="215" t="s">
        <v>199</v>
      </c>
      <c r="B3" s="224"/>
      <c r="C3" s="123" t="s">
        <v>201</v>
      </c>
      <c r="D3" s="210" t="s">
        <v>76</v>
      </c>
      <c r="E3" s="153">
        <v>45299</v>
      </c>
      <c r="F3" s="153" t="s">
        <v>194</v>
      </c>
      <c r="G3" s="151" t="s">
        <v>10</v>
      </c>
      <c r="H3" s="151" t="s">
        <v>30</v>
      </c>
      <c r="I3" s="151" t="s">
        <v>196</v>
      </c>
      <c r="J3" s="151" t="s">
        <v>197</v>
      </c>
      <c r="K3" s="153">
        <v>45413</v>
      </c>
      <c r="L3" s="151" t="s">
        <v>76</v>
      </c>
      <c r="M3" s="151" t="s">
        <v>202</v>
      </c>
      <c r="O3" s="184"/>
      <c r="P3" s="184"/>
      <c r="Q3" s="184"/>
      <c r="R3" s="184"/>
      <c r="S3" s="184"/>
      <c r="T3" s="184"/>
      <c r="U3" s="184"/>
      <c r="V3" s="184"/>
      <c r="W3" s="184"/>
      <c r="X3" s="184"/>
      <c r="Y3" s="184"/>
    </row>
    <row r="4" spans="1:45" ht="56" x14ac:dyDescent="0.35">
      <c r="A4" s="213" t="s">
        <v>189</v>
      </c>
      <c r="B4" s="214" t="s">
        <v>11</v>
      </c>
      <c r="C4" s="205" t="s">
        <v>190</v>
      </c>
      <c r="D4" s="210" t="s">
        <v>32</v>
      </c>
      <c r="E4" s="211">
        <v>45265</v>
      </c>
      <c r="F4" s="211" t="s">
        <v>194</v>
      </c>
      <c r="G4" s="151" t="s">
        <v>117</v>
      </c>
      <c r="H4" s="210" t="s">
        <v>14</v>
      </c>
      <c r="I4" s="154" t="s">
        <v>90</v>
      </c>
      <c r="J4" s="151" t="s">
        <v>195</v>
      </c>
      <c r="K4" s="153">
        <v>45359</v>
      </c>
      <c r="L4" s="153"/>
      <c r="M4" s="123" t="s">
        <v>191</v>
      </c>
      <c r="O4" s="184"/>
      <c r="P4" s="184"/>
      <c r="Q4" s="184"/>
      <c r="R4" s="184"/>
      <c r="S4" s="184"/>
      <c r="T4" s="184"/>
      <c r="U4" s="184"/>
      <c r="V4" s="184"/>
      <c r="W4" s="184"/>
      <c r="X4" s="184"/>
      <c r="Y4" s="184"/>
    </row>
    <row r="5" spans="1:45" ht="56" x14ac:dyDescent="0.35">
      <c r="A5" s="200" t="s">
        <v>187</v>
      </c>
      <c r="B5" s="205" t="s">
        <v>11</v>
      </c>
      <c r="C5" s="205" t="s">
        <v>174</v>
      </c>
      <c r="D5" s="206" t="s">
        <v>27</v>
      </c>
      <c r="E5" s="204">
        <v>45225</v>
      </c>
      <c r="F5" s="124" t="s">
        <v>194</v>
      </c>
      <c r="G5" s="124" t="s">
        <v>10</v>
      </c>
      <c r="H5" s="206" t="s">
        <v>14</v>
      </c>
      <c r="I5" s="154" t="s">
        <v>196</v>
      </c>
      <c r="J5" s="210" t="s">
        <v>197</v>
      </c>
      <c r="K5" s="207">
        <v>45433</v>
      </c>
      <c r="L5" s="155">
        <v>45246</v>
      </c>
      <c r="M5" s="123" t="s">
        <v>179</v>
      </c>
      <c r="O5" s="184"/>
      <c r="P5" s="184"/>
      <c r="Q5" s="184"/>
      <c r="R5" s="184"/>
      <c r="S5" s="184"/>
      <c r="T5" s="184"/>
      <c r="U5" s="184"/>
      <c r="V5" s="184"/>
      <c r="W5" s="184"/>
      <c r="X5" s="184"/>
      <c r="Y5" s="184"/>
    </row>
    <row r="6" spans="1:45" ht="56" x14ac:dyDescent="0.35">
      <c r="A6" s="200" t="s">
        <v>157</v>
      </c>
      <c r="B6" s="205"/>
      <c r="C6" s="205" t="s">
        <v>158</v>
      </c>
      <c r="D6" s="210" t="s">
        <v>76</v>
      </c>
      <c r="E6" s="211">
        <v>45223</v>
      </c>
      <c r="F6" s="212" t="s">
        <v>194</v>
      </c>
      <c r="G6" s="212" t="s">
        <v>117</v>
      </c>
      <c r="H6" s="210" t="s">
        <v>113</v>
      </c>
      <c r="I6" s="154" t="s">
        <v>90</v>
      </c>
      <c r="J6" s="210" t="s">
        <v>195</v>
      </c>
      <c r="K6" s="207">
        <v>45398</v>
      </c>
      <c r="L6" s="206"/>
      <c r="M6" s="123" t="s">
        <v>177</v>
      </c>
      <c r="O6" s="184"/>
      <c r="P6" s="184"/>
      <c r="Q6" s="184"/>
      <c r="R6" s="184"/>
      <c r="S6" s="184"/>
      <c r="T6" s="184"/>
      <c r="U6" s="184"/>
      <c r="V6" s="184"/>
      <c r="W6" s="184"/>
      <c r="X6" s="184"/>
      <c r="Y6" s="184"/>
      <c r="Z6" s="184"/>
      <c r="AA6" s="186"/>
      <c r="AB6" s="186"/>
      <c r="AC6" s="186"/>
      <c r="AD6" s="186"/>
      <c r="AE6" s="186"/>
      <c r="AF6" s="186"/>
      <c r="AG6" s="186"/>
      <c r="AH6" s="186"/>
      <c r="AI6" s="186"/>
      <c r="AJ6" s="186"/>
      <c r="AK6" s="186"/>
      <c r="AL6" s="186"/>
      <c r="AM6" s="186"/>
      <c r="AN6" s="186"/>
      <c r="AO6" s="186"/>
      <c r="AP6" s="186"/>
      <c r="AQ6" s="186"/>
      <c r="AR6" s="186"/>
      <c r="AS6" s="186"/>
    </row>
    <row r="7" spans="1:45" ht="70" x14ac:dyDescent="0.35">
      <c r="A7" s="200" t="s">
        <v>162</v>
      </c>
      <c r="B7" s="205" t="s">
        <v>11</v>
      </c>
      <c r="C7" s="201" t="s">
        <v>163</v>
      </c>
      <c r="D7" s="206" t="s">
        <v>76</v>
      </c>
      <c r="E7" s="207">
        <v>45208</v>
      </c>
      <c r="F7" s="206" t="s">
        <v>194</v>
      </c>
      <c r="G7" s="206" t="s">
        <v>10</v>
      </c>
      <c r="H7" s="206" t="s">
        <v>30</v>
      </c>
      <c r="I7" s="208" t="s">
        <v>90</v>
      </c>
      <c r="J7" s="206" t="s">
        <v>195</v>
      </c>
      <c r="K7" s="207">
        <v>45401</v>
      </c>
      <c r="L7" s="206"/>
      <c r="M7" s="123"/>
      <c r="O7" s="184"/>
      <c r="P7" s="184"/>
      <c r="Q7" s="184"/>
      <c r="R7" s="184"/>
      <c r="S7" s="184"/>
      <c r="T7" s="184"/>
      <c r="U7" s="184"/>
      <c r="V7" s="184"/>
      <c r="W7" s="184"/>
      <c r="X7" s="184"/>
      <c r="Y7" s="184"/>
      <c r="Z7" s="184"/>
      <c r="AA7" s="186"/>
      <c r="AB7" s="186"/>
      <c r="AC7" s="186"/>
      <c r="AD7" s="186"/>
      <c r="AE7" s="186"/>
      <c r="AF7" s="186"/>
      <c r="AG7" s="186"/>
      <c r="AH7" s="186"/>
      <c r="AI7" s="186"/>
      <c r="AJ7" s="186"/>
      <c r="AK7" s="186"/>
      <c r="AL7" s="186"/>
      <c r="AM7" s="186"/>
      <c r="AN7" s="186"/>
      <c r="AO7" s="186"/>
      <c r="AP7" s="186"/>
      <c r="AQ7" s="186"/>
      <c r="AR7" s="186"/>
      <c r="AS7" s="186"/>
    </row>
    <row r="8" spans="1:45" ht="42.5" thickBot="1" x14ac:dyDescent="0.4">
      <c r="A8" s="200" t="s">
        <v>164</v>
      </c>
      <c r="B8" s="201"/>
      <c r="C8" s="201" t="s">
        <v>165</v>
      </c>
      <c r="D8" s="206" t="s">
        <v>166</v>
      </c>
      <c r="E8" s="207">
        <v>45182</v>
      </c>
      <c r="F8" s="206" t="s">
        <v>194</v>
      </c>
      <c r="G8" s="206" t="s">
        <v>10</v>
      </c>
      <c r="H8" s="206" t="s">
        <v>113</v>
      </c>
      <c r="I8" s="208" t="s">
        <v>90</v>
      </c>
      <c r="J8" s="206" t="s">
        <v>195</v>
      </c>
      <c r="K8" s="207">
        <v>45268</v>
      </c>
      <c r="L8" s="209"/>
      <c r="M8" s="123" t="s">
        <v>175</v>
      </c>
      <c r="O8" s="184"/>
      <c r="P8" s="184"/>
      <c r="Q8" s="184"/>
      <c r="R8" s="184"/>
      <c r="S8" s="184"/>
      <c r="T8" s="184"/>
      <c r="U8" s="184"/>
      <c r="V8" s="184"/>
      <c r="W8" s="184"/>
      <c r="X8" s="184"/>
      <c r="Y8" s="184"/>
      <c r="Z8" s="184"/>
      <c r="AA8" s="186"/>
      <c r="AB8" s="186"/>
      <c r="AC8" s="186"/>
      <c r="AD8" s="186"/>
      <c r="AE8" s="186"/>
      <c r="AF8" s="186"/>
      <c r="AG8" s="186"/>
      <c r="AH8" s="186"/>
      <c r="AI8" s="186"/>
      <c r="AJ8" s="186"/>
      <c r="AK8" s="186"/>
      <c r="AL8" s="186"/>
      <c r="AM8" s="186"/>
      <c r="AN8" s="186"/>
      <c r="AO8" s="186"/>
      <c r="AP8" s="186"/>
      <c r="AQ8" s="186"/>
      <c r="AR8" s="186"/>
      <c r="AS8" s="186"/>
    </row>
    <row r="9" spans="1:45" ht="57" thickTop="1" thickBot="1" x14ac:dyDescent="0.4">
      <c r="A9" s="200" t="s">
        <v>146</v>
      </c>
      <c r="B9" s="201"/>
      <c r="C9" s="202" t="s">
        <v>172</v>
      </c>
      <c r="D9" s="203" t="s">
        <v>76</v>
      </c>
      <c r="E9" s="204">
        <v>45182</v>
      </c>
      <c r="F9" s="204" t="s">
        <v>194</v>
      </c>
      <c r="G9" s="199" t="s">
        <v>10</v>
      </c>
      <c r="H9" s="199" t="s">
        <v>113</v>
      </c>
      <c r="I9" s="154" t="s">
        <v>90</v>
      </c>
      <c r="J9" s="151" t="s">
        <v>195</v>
      </c>
      <c r="K9" s="155">
        <v>45404</v>
      </c>
      <c r="L9" s="122"/>
      <c r="M9" s="123" t="s">
        <v>176</v>
      </c>
      <c r="O9" s="184"/>
      <c r="P9" s="184"/>
      <c r="Q9" s="184"/>
      <c r="R9" s="184"/>
      <c r="S9" s="184"/>
      <c r="T9" s="184"/>
      <c r="U9" s="184"/>
      <c r="V9" s="184"/>
      <c r="W9" s="184"/>
      <c r="X9" s="184"/>
      <c r="Y9" s="184"/>
    </row>
    <row r="10" spans="1:45" ht="56.5" thickBot="1" x14ac:dyDescent="0.35">
      <c r="A10" s="194" t="s">
        <v>122</v>
      </c>
      <c r="B10" s="124"/>
      <c r="C10" s="198" t="s">
        <v>28</v>
      </c>
      <c r="D10" s="151" t="s">
        <v>76</v>
      </c>
      <c r="E10" s="153">
        <v>45142</v>
      </c>
      <c r="F10" s="153" t="s">
        <v>194</v>
      </c>
      <c r="G10" s="151" t="s">
        <v>10</v>
      </c>
      <c r="H10" s="151" t="s">
        <v>30</v>
      </c>
      <c r="I10" s="153" t="s">
        <v>90</v>
      </c>
      <c r="J10" s="151" t="s">
        <v>197</v>
      </c>
      <c r="K10" s="153">
        <v>45434</v>
      </c>
      <c r="L10" s="151" t="s">
        <v>76</v>
      </c>
      <c r="M10" s="123" t="s">
        <v>123</v>
      </c>
      <c r="N10" s="34"/>
    </row>
    <row r="11" spans="1:45" ht="126.5" thickBot="1" x14ac:dyDescent="0.35">
      <c r="A11" s="194" t="s">
        <v>106</v>
      </c>
      <c r="B11" s="199"/>
      <c r="C11" s="196" t="s">
        <v>115</v>
      </c>
      <c r="D11" s="125" t="s">
        <v>116</v>
      </c>
      <c r="E11" s="126">
        <v>45134</v>
      </c>
      <c r="F11" s="153" t="s">
        <v>194</v>
      </c>
      <c r="G11" s="122" t="s">
        <v>117</v>
      </c>
      <c r="H11" s="197" t="s">
        <v>14</v>
      </c>
      <c r="I11" s="154" t="s">
        <v>90</v>
      </c>
      <c r="J11" s="151" t="s">
        <v>195</v>
      </c>
      <c r="K11" s="153" t="s">
        <v>186</v>
      </c>
      <c r="L11" s="122" t="s">
        <v>108</v>
      </c>
      <c r="M11" s="123" t="s">
        <v>121</v>
      </c>
      <c r="N11" s="34"/>
    </row>
    <row r="12" spans="1:45" s="222" customFormat="1" ht="70.5" thickBot="1" x14ac:dyDescent="0.4">
      <c r="A12" s="194" t="s">
        <v>98</v>
      </c>
      <c r="B12" s="195" t="s">
        <v>11</v>
      </c>
      <c r="C12" s="196" t="s">
        <v>99</v>
      </c>
      <c r="D12" s="125" t="s">
        <v>27</v>
      </c>
      <c r="E12" s="126">
        <v>45132</v>
      </c>
      <c r="F12" s="153" t="s">
        <v>194</v>
      </c>
      <c r="G12" s="122" t="s">
        <v>10</v>
      </c>
      <c r="H12" s="197" t="s">
        <v>30</v>
      </c>
      <c r="I12" s="154" t="s">
        <v>206</v>
      </c>
      <c r="J12" s="151" t="s">
        <v>197</v>
      </c>
      <c r="K12" s="155">
        <v>45411</v>
      </c>
      <c r="L12" s="122" t="s">
        <v>76</v>
      </c>
      <c r="M12" s="123" t="s">
        <v>141</v>
      </c>
      <c r="N12" s="183"/>
      <c r="O12" s="183"/>
      <c r="P12" s="183"/>
      <c r="Q12" s="183"/>
      <c r="R12" s="183"/>
      <c r="S12" s="183"/>
      <c r="T12" s="183"/>
      <c r="U12" s="183"/>
      <c r="V12" s="183"/>
      <c r="W12" s="183"/>
      <c r="X12" s="183"/>
      <c r="Y12" s="221"/>
    </row>
    <row r="13" spans="1:45" s="222" customFormat="1" ht="70.5" thickBot="1" x14ac:dyDescent="0.4">
      <c r="A13" s="194" t="s">
        <v>100</v>
      </c>
      <c r="B13" s="195"/>
      <c r="C13" s="196" t="s">
        <v>101</v>
      </c>
      <c r="D13" s="125" t="s">
        <v>27</v>
      </c>
      <c r="E13" s="126">
        <v>45114</v>
      </c>
      <c r="F13" s="153" t="s">
        <v>194</v>
      </c>
      <c r="G13" s="122" t="s">
        <v>10</v>
      </c>
      <c r="H13" s="197" t="s">
        <v>14</v>
      </c>
      <c r="I13" s="154" t="s">
        <v>196</v>
      </c>
      <c r="J13" s="151" t="str">
        <f>LOOKUP(I13,[2]Lookups!$A$3:$A$20,[2]Lookups!$B$3:$B$20)</f>
        <v>End of process</v>
      </c>
      <c r="K13" s="155">
        <v>45271</v>
      </c>
      <c r="L13" s="122" t="s">
        <v>15</v>
      </c>
      <c r="M13" s="123" t="s">
        <v>102</v>
      </c>
      <c r="N13" s="183"/>
      <c r="O13" s="183">
        <v>2</v>
      </c>
      <c r="P13" s="183"/>
      <c r="Q13" s="183"/>
      <c r="R13" s="183"/>
      <c r="S13" s="183"/>
      <c r="T13" s="183"/>
      <c r="U13" s="183"/>
      <c r="V13" s="183"/>
      <c r="W13" s="183"/>
      <c r="X13" s="183"/>
      <c r="Y13" s="221"/>
    </row>
    <row r="14" spans="1:45" ht="130" customHeight="1" thickBot="1" x14ac:dyDescent="0.35">
      <c r="A14" s="100" t="s">
        <v>51</v>
      </c>
      <c r="B14" s="124"/>
      <c r="C14" s="193" t="s">
        <v>57</v>
      </c>
      <c r="D14" s="125" t="s">
        <v>39</v>
      </c>
      <c r="E14" s="126">
        <v>44991</v>
      </c>
      <c r="F14" s="153" t="s">
        <v>194</v>
      </c>
      <c r="G14" s="122" t="s">
        <v>10</v>
      </c>
      <c r="H14" s="122" t="s">
        <v>65</v>
      </c>
      <c r="I14" s="154" t="s">
        <v>90</v>
      </c>
      <c r="J14" s="151" t="s">
        <v>197</v>
      </c>
      <c r="K14" s="155">
        <v>45446</v>
      </c>
      <c r="L14" s="122" t="s">
        <v>15</v>
      </c>
      <c r="M14" s="123" t="s">
        <v>193</v>
      </c>
    </row>
    <row r="15" spans="1:45" ht="124" customHeight="1" thickBot="1" x14ac:dyDescent="0.35">
      <c r="A15" s="100" t="s">
        <v>104</v>
      </c>
      <c r="B15" s="124" t="s">
        <v>50</v>
      </c>
      <c r="C15" s="193" t="s">
        <v>105</v>
      </c>
      <c r="D15" s="122" t="s">
        <v>15</v>
      </c>
      <c r="E15" s="126">
        <v>44963</v>
      </c>
      <c r="F15" s="153" t="s">
        <v>194</v>
      </c>
      <c r="G15" s="122" t="s">
        <v>117</v>
      </c>
      <c r="H15" s="122" t="s">
        <v>14</v>
      </c>
      <c r="I15" s="154" t="s">
        <v>90</v>
      </c>
      <c r="J15" s="151" t="s">
        <v>195</v>
      </c>
      <c r="K15" s="124" t="s">
        <v>205</v>
      </c>
      <c r="L15" s="122" t="s">
        <v>15</v>
      </c>
      <c r="M15" s="123" t="s">
        <v>142</v>
      </c>
    </row>
    <row r="16" spans="1:45" ht="94" customHeight="1" thickBot="1" x14ac:dyDescent="0.35">
      <c r="A16" s="100" t="s">
        <v>49</v>
      </c>
      <c r="B16" s="124" t="s">
        <v>11</v>
      </c>
      <c r="C16" s="193" t="s">
        <v>53</v>
      </c>
      <c r="D16" s="125" t="s">
        <v>54</v>
      </c>
      <c r="E16" s="126">
        <v>44991</v>
      </c>
      <c r="F16" s="153" t="s">
        <v>194</v>
      </c>
      <c r="G16" s="122" t="s">
        <v>55</v>
      </c>
      <c r="H16" s="122" t="s">
        <v>14</v>
      </c>
      <c r="I16" s="154" t="s">
        <v>206</v>
      </c>
      <c r="J16" s="154" t="s">
        <v>197</v>
      </c>
      <c r="K16" s="155">
        <v>45328</v>
      </c>
      <c r="L16" s="122" t="s">
        <v>15</v>
      </c>
      <c r="M16" s="123" t="s">
        <v>120</v>
      </c>
    </row>
    <row r="17" spans="1:17" ht="94" customHeight="1" thickBot="1" x14ac:dyDescent="0.35">
      <c r="A17" s="100" t="s">
        <v>49</v>
      </c>
      <c r="B17" s="124" t="s">
        <v>50</v>
      </c>
      <c r="C17" s="193" t="s">
        <v>52</v>
      </c>
      <c r="D17" s="125" t="s">
        <v>24</v>
      </c>
      <c r="E17" s="126">
        <v>44873</v>
      </c>
      <c r="F17" s="153" t="s">
        <v>194</v>
      </c>
      <c r="G17" s="122" t="s">
        <v>10</v>
      </c>
      <c r="H17" s="122" t="s">
        <v>14</v>
      </c>
      <c r="I17" s="154" t="s">
        <v>206</v>
      </c>
      <c r="J17" s="154" t="s">
        <v>197</v>
      </c>
      <c r="K17" s="155">
        <v>45328</v>
      </c>
      <c r="L17" s="122" t="s">
        <v>15</v>
      </c>
      <c r="M17" s="123" t="s">
        <v>143</v>
      </c>
    </row>
    <row r="18" spans="1:17" ht="126.5" thickBot="1" x14ac:dyDescent="0.35">
      <c r="A18" s="100" t="s">
        <v>93</v>
      </c>
      <c r="B18" s="124"/>
      <c r="C18" s="193" t="s">
        <v>128</v>
      </c>
      <c r="D18" s="125" t="s">
        <v>125</v>
      </c>
      <c r="E18" s="126">
        <v>44844</v>
      </c>
      <c r="F18" s="153" t="s">
        <v>194</v>
      </c>
      <c r="G18" s="122" t="s">
        <v>126</v>
      </c>
      <c r="H18" s="154" t="s">
        <v>14</v>
      </c>
      <c r="I18" s="151" t="s">
        <v>90</v>
      </c>
      <c r="J18" s="155" t="s">
        <v>197</v>
      </c>
      <c r="K18" s="126">
        <v>45275</v>
      </c>
      <c r="L18" s="122" t="s">
        <v>15</v>
      </c>
      <c r="M18" s="123" t="s">
        <v>124</v>
      </c>
      <c r="O18" s="223">
        <v>45092</v>
      </c>
      <c r="P18" s="223">
        <v>45113</v>
      </c>
      <c r="Q18" s="223">
        <v>44700</v>
      </c>
    </row>
    <row r="19" spans="1:17" ht="130.25" customHeight="1" thickBot="1" x14ac:dyDescent="0.35">
      <c r="A19" s="100" t="s">
        <v>35</v>
      </c>
      <c r="B19" s="124"/>
      <c r="C19" s="193" t="s">
        <v>37</v>
      </c>
      <c r="D19" s="125" t="s">
        <v>38</v>
      </c>
      <c r="E19" s="126">
        <v>44781</v>
      </c>
      <c r="F19" s="153" t="s">
        <v>194</v>
      </c>
      <c r="G19" s="122" t="s">
        <v>117</v>
      </c>
      <c r="H19" s="122" t="s">
        <v>14</v>
      </c>
      <c r="I19" s="154" t="s">
        <v>90</v>
      </c>
      <c r="J19" s="151" t="s">
        <v>195</v>
      </c>
      <c r="K19" s="155">
        <v>45346</v>
      </c>
      <c r="L19" s="122" t="s">
        <v>16</v>
      </c>
      <c r="M19" s="123" t="s">
        <v>144</v>
      </c>
    </row>
    <row r="20" spans="1:17" s="189" customFormat="1" ht="119.5" customHeight="1" x14ac:dyDescent="0.35">
      <c r="A20" s="100" t="s">
        <v>33</v>
      </c>
      <c r="B20" s="124" t="s">
        <v>11</v>
      </c>
      <c r="C20" s="193" t="s">
        <v>34</v>
      </c>
      <c r="D20" s="125" t="s">
        <v>27</v>
      </c>
      <c r="E20" s="126">
        <v>44735</v>
      </c>
      <c r="F20" s="153" t="s">
        <v>194</v>
      </c>
      <c r="G20" s="122" t="s">
        <v>117</v>
      </c>
      <c r="H20" s="122" t="s">
        <v>14</v>
      </c>
      <c r="I20" s="154" t="s">
        <v>90</v>
      </c>
      <c r="J20" s="151" t="s">
        <v>195</v>
      </c>
      <c r="K20" s="155">
        <v>45346</v>
      </c>
      <c r="L20" s="122" t="s">
        <v>32</v>
      </c>
      <c r="M20" s="123" t="s">
        <v>145</v>
      </c>
    </row>
  </sheetData>
  <mergeCells count="2">
    <mergeCell ref="A1:C1"/>
    <mergeCell ref="A2:B2"/>
  </mergeCells>
  <conditionalFormatting sqref="E11:E20">
    <cfRule type="cellIs" dxfId="23" priority="1" stopIfTrue="1" operator="equal">
      <formula>"Closed"</formula>
    </cfRule>
    <cfRule type="cellIs" dxfId="22"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1"/>
  <sheetViews>
    <sheetView workbookViewId="0">
      <pane ySplit="2" topLeftCell="A4" activePane="bottomLeft" state="frozen"/>
      <selection pane="bottomLeft" activeCell="I5" sqref="I5"/>
    </sheetView>
  </sheetViews>
  <sheetFormatPr defaultColWidth="8.81640625" defaultRowHeight="14" outlineLevelCol="2" x14ac:dyDescent="0.3"/>
  <cols>
    <col min="1" max="1" width="8.81640625" style="19"/>
    <col min="2" max="2" width="5.08984375" style="19" bestFit="1" customWidth="1"/>
    <col min="3" max="3" width="30.36328125" style="19" customWidth="1"/>
    <col min="4" max="4" width="14.453125" style="19" customWidth="1" outlineLevel="1"/>
    <col min="5" max="5" width="12.81640625" style="19" customWidth="1" outlineLevel="1"/>
    <col min="6" max="6" width="17.26953125" style="19" customWidth="1" outlineLevel="2"/>
    <col min="7" max="7" width="15" style="19" customWidth="1"/>
    <col min="8" max="8" width="12.54296875" style="19" customWidth="1"/>
    <col min="9" max="9" width="11.90625" style="19" customWidth="1"/>
    <col min="10" max="10" width="15.1796875" style="19" customWidth="1"/>
    <col min="11" max="11" width="17" style="19" customWidth="1"/>
    <col min="12" max="12" width="14.54296875" style="19" customWidth="1"/>
    <col min="13" max="13" width="71" style="19" customWidth="1"/>
    <col min="14" max="16384" width="8.81640625" style="19"/>
  </cols>
  <sheetData>
    <row r="1" spans="1:13" ht="29.5" customHeight="1" thickBot="1" x14ac:dyDescent="0.35">
      <c r="A1" s="262" t="s">
        <v>238</v>
      </c>
      <c r="B1" s="262"/>
      <c r="C1" s="262"/>
    </row>
    <row r="2" spans="1:13" ht="28.5" thickBot="1" x14ac:dyDescent="0.35">
      <c r="A2" s="128" t="s">
        <v>0</v>
      </c>
      <c r="B2" s="129"/>
      <c r="C2" s="129" t="s">
        <v>1</v>
      </c>
      <c r="D2" s="129" t="s">
        <v>2</v>
      </c>
      <c r="E2" s="129" t="s">
        <v>3</v>
      </c>
      <c r="F2" s="129" t="s">
        <v>17</v>
      </c>
      <c r="G2" s="129" t="s">
        <v>18</v>
      </c>
      <c r="H2" s="130" t="s">
        <v>19</v>
      </c>
      <c r="I2" s="129" t="s">
        <v>20</v>
      </c>
      <c r="J2" s="129" t="s">
        <v>21</v>
      </c>
      <c r="K2" s="129" t="s">
        <v>22</v>
      </c>
      <c r="L2" s="129" t="s">
        <v>19</v>
      </c>
      <c r="M2" s="131" t="s">
        <v>23</v>
      </c>
    </row>
    <row r="3" spans="1:13" ht="56" x14ac:dyDescent="0.3">
      <c r="A3" s="132" t="s">
        <v>114</v>
      </c>
      <c r="B3" s="8"/>
      <c r="C3" s="21" t="s">
        <v>139</v>
      </c>
      <c r="D3" s="8" t="s">
        <v>27</v>
      </c>
      <c r="E3" s="133">
        <v>45148</v>
      </c>
      <c r="F3" s="31" t="s">
        <v>167</v>
      </c>
      <c r="G3" s="8" t="s">
        <v>171</v>
      </c>
      <c r="H3" s="46" t="s">
        <v>25</v>
      </c>
      <c r="I3" s="8" t="s">
        <v>137</v>
      </c>
      <c r="J3" s="8" t="s">
        <v>167</v>
      </c>
      <c r="K3" s="133" t="s">
        <v>171</v>
      </c>
      <c r="L3" s="46" t="s">
        <v>25</v>
      </c>
      <c r="M3" s="21" t="s">
        <v>232</v>
      </c>
    </row>
    <row r="4" spans="1:13" s="20" customFormat="1" ht="56" x14ac:dyDescent="0.3">
      <c r="A4" s="134" t="s">
        <v>74</v>
      </c>
      <c r="B4" s="15"/>
      <c r="C4" s="16" t="s">
        <v>75</v>
      </c>
      <c r="D4" s="17" t="s">
        <v>77</v>
      </c>
      <c r="E4" s="11">
        <v>45022</v>
      </c>
      <c r="F4" s="17" t="s">
        <v>13</v>
      </c>
      <c r="G4" s="12" t="s">
        <v>56</v>
      </c>
      <c r="H4" s="13">
        <v>45491</v>
      </c>
      <c r="I4" s="13" t="s">
        <v>283</v>
      </c>
      <c r="J4" s="17" t="s">
        <v>13</v>
      </c>
      <c r="K4" s="12" t="s">
        <v>56</v>
      </c>
      <c r="L4" s="17"/>
      <c r="M4" s="179" t="s">
        <v>246</v>
      </c>
    </row>
    <row r="5" spans="1:13" ht="42.5" thickBot="1" x14ac:dyDescent="0.35">
      <c r="A5" s="132" t="s">
        <v>66</v>
      </c>
      <c r="B5" s="135"/>
      <c r="C5" s="16" t="s">
        <v>67</v>
      </c>
      <c r="D5" s="8" t="s">
        <v>68</v>
      </c>
      <c r="E5" s="133">
        <v>45014</v>
      </c>
      <c r="F5" s="18" t="s">
        <v>119</v>
      </c>
      <c r="G5" s="12" t="s">
        <v>140</v>
      </c>
      <c r="H5" s="13" t="s">
        <v>25</v>
      </c>
      <c r="I5" s="8" t="s">
        <v>147</v>
      </c>
      <c r="J5" s="18" t="s">
        <v>119</v>
      </c>
      <c r="K5" s="13" t="s">
        <v>233</v>
      </c>
      <c r="L5" s="43" t="s">
        <v>25</v>
      </c>
      <c r="M5" s="135"/>
    </row>
    <row r="6" spans="1:13" ht="28" x14ac:dyDescent="0.3">
      <c r="A6" s="136" t="s">
        <v>36</v>
      </c>
      <c r="B6" s="22"/>
      <c r="C6" s="23" t="s">
        <v>127</v>
      </c>
      <c r="D6" s="137" t="s">
        <v>39</v>
      </c>
      <c r="E6" s="5">
        <v>44806</v>
      </c>
      <c r="F6" s="12" t="s">
        <v>118</v>
      </c>
      <c r="G6" s="22" t="str">
        <f>LOOKUP(F6,[1]Lookups!$A$3:$A$21,[1]Lookups!$B$3:$B$21)</f>
        <v>Implemented</v>
      </c>
      <c r="H6" s="47" t="s">
        <v>25</v>
      </c>
      <c r="I6" s="22" t="s">
        <v>135</v>
      </c>
      <c r="J6" s="12" t="s">
        <v>118</v>
      </c>
      <c r="K6" s="22" t="str">
        <f>LOOKUP(J6,[1]Lookups!$A$3:$A$21,[1]Lookups!$B$3:$B$21)</f>
        <v>Implemented</v>
      </c>
      <c r="L6" s="47" t="s">
        <v>25</v>
      </c>
      <c r="M6" s="14"/>
    </row>
    <row r="7" spans="1:13" ht="70" x14ac:dyDescent="0.3">
      <c r="A7" s="138" t="s">
        <v>104</v>
      </c>
      <c r="B7" s="124" t="s">
        <v>11</v>
      </c>
      <c r="C7" s="139" t="s">
        <v>138</v>
      </c>
      <c r="D7" s="124" t="s">
        <v>15</v>
      </c>
      <c r="E7" s="140">
        <v>44963</v>
      </c>
      <c r="F7" s="124" t="s">
        <v>90</v>
      </c>
      <c r="G7" s="124" t="s">
        <v>89</v>
      </c>
      <c r="H7" s="124" t="s">
        <v>207</v>
      </c>
      <c r="I7" s="124" t="s">
        <v>136</v>
      </c>
      <c r="J7" s="124" t="s">
        <v>90</v>
      </c>
      <c r="K7" s="124" t="s">
        <v>89</v>
      </c>
      <c r="L7" s="141">
        <v>45278</v>
      </c>
      <c r="M7" s="142"/>
    </row>
    <row r="8" spans="1:13" s="156" customFormat="1" ht="42" x14ac:dyDescent="0.3">
      <c r="A8" s="152" t="s">
        <v>106</v>
      </c>
      <c r="B8" s="151"/>
      <c r="C8" s="123" t="s">
        <v>110</v>
      </c>
      <c r="D8" s="151" t="s">
        <v>108</v>
      </c>
      <c r="E8" s="153">
        <v>45134</v>
      </c>
      <c r="F8" s="154" t="s">
        <v>90</v>
      </c>
      <c r="G8" s="151" t="s">
        <v>195</v>
      </c>
      <c r="H8" s="153" t="s">
        <v>186</v>
      </c>
      <c r="I8" s="151" t="s">
        <v>111</v>
      </c>
      <c r="J8" s="151" t="s">
        <v>90</v>
      </c>
      <c r="K8" s="141" t="s">
        <v>89</v>
      </c>
      <c r="L8" s="155">
        <v>45411</v>
      </c>
      <c r="M8" s="123" t="s">
        <v>214</v>
      </c>
    </row>
    <row r="1048561" spans="10:10" x14ac:dyDescent="0.3">
      <c r="J1048561" s="5"/>
    </row>
  </sheetData>
  <mergeCells count="1">
    <mergeCell ref="A1:C1"/>
  </mergeCells>
  <phoneticPr fontId="4" type="noConversion"/>
  <conditionalFormatting sqref="E4:E7">
    <cfRule type="cellIs" dxfId="21" priority="4" stopIfTrue="1" operator="equal">
      <formula>"Closed"</formula>
    </cfRule>
    <cfRule type="cellIs" dxfId="20" priority="5" stopIfTrue="1" operator="equal">
      <formula>"Live"</formula>
    </cfRule>
  </conditionalFormatting>
  <conditionalFormatting sqref="H6">
    <cfRule type="expression" dxfId="19" priority="2">
      <formula>#REF!="Yes"</formula>
    </cfRule>
  </conditionalFormatting>
  <conditionalFormatting sqref="J1048561">
    <cfRule type="expression" dxfId="18" priority="72">
      <formula>$R1048561="Yes"</formula>
    </cfRule>
  </conditionalFormatting>
  <conditionalFormatting sqref="L6">
    <cfRule type="expression" dxfId="17" priority="1">
      <formula>#REF!="Yes"</formula>
    </cfRule>
  </conditionalFormatting>
  <pageMargins left="0.7" right="0.7" top="0.75" bottom="0.75" header="0.3" footer="0.3"/>
  <pageSetup paperSize="9" orientation="portrait" r:id="rId1"/>
  <ignoredErrors>
    <ignoredError sqref="A7:A8 A3 A6:M6 A4:A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6"/>
  <sheetViews>
    <sheetView workbookViewId="0">
      <selection activeCell="I6" sqref="I6"/>
    </sheetView>
  </sheetViews>
  <sheetFormatPr defaultColWidth="8.81640625" defaultRowHeight="14" outlineLevelCol="2" x14ac:dyDescent="0.3"/>
  <cols>
    <col min="1" max="1" width="8.81640625" style="2"/>
    <col min="2" max="2" width="2.1796875" style="2" bestFit="1" customWidth="1"/>
    <col min="3" max="3" width="33.08984375" style="2" customWidth="1"/>
    <col min="4" max="4" width="18.6328125" style="2" customWidth="1" outlineLevel="1"/>
    <col min="5" max="5" width="12.90625" style="2" customWidth="1" outlineLevel="1"/>
    <col min="6" max="6" width="11.453125" style="2" customWidth="1" outlineLevel="2"/>
    <col min="7" max="7" width="11.1796875" style="2" customWidth="1" outlineLevel="2"/>
    <col min="8" max="9" width="19.1796875" style="2" bestFit="1" customWidth="1"/>
    <col min="10" max="10" width="15.36328125" style="2" customWidth="1"/>
    <col min="11" max="11" width="86.1796875" style="2" customWidth="1"/>
    <col min="12" max="16384" width="8.81640625" style="2"/>
  </cols>
  <sheetData>
    <row r="1" spans="1:22" s="1" customFormat="1" ht="14.5" thickBot="1" x14ac:dyDescent="0.35">
      <c r="A1" s="263" t="s">
        <v>238</v>
      </c>
      <c r="B1" s="263"/>
      <c r="C1" s="264"/>
    </row>
    <row r="2" spans="1:22" ht="28.5" thickTop="1" x14ac:dyDescent="0.3">
      <c r="A2" s="165" t="s">
        <v>0</v>
      </c>
      <c r="B2" s="171"/>
      <c r="C2" s="172" t="s">
        <v>1</v>
      </c>
      <c r="D2" s="166" t="s">
        <v>2</v>
      </c>
      <c r="E2" s="166" t="s">
        <v>3</v>
      </c>
      <c r="F2" s="173" t="s">
        <v>4</v>
      </c>
      <c r="G2" s="173" t="s">
        <v>5</v>
      </c>
      <c r="H2" s="277" t="s">
        <v>6</v>
      </c>
      <c r="I2" s="277" t="s">
        <v>7</v>
      </c>
      <c r="J2" s="173" t="s">
        <v>8</v>
      </c>
      <c r="K2" s="166" t="s">
        <v>23</v>
      </c>
    </row>
    <row r="3" spans="1:22" s="19" customFormat="1" ht="28" x14ac:dyDescent="0.3">
      <c r="A3" s="191" t="s">
        <v>241</v>
      </c>
      <c r="B3" s="22" t="s">
        <v>12</v>
      </c>
      <c r="C3" s="45" t="s">
        <v>242</v>
      </c>
      <c r="D3" s="45" t="s">
        <v>228</v>
      </c>
      <c r="E3" s="5">
        <v>45436</v>
      </c>
      <c r="F3" s="192" t="s">
        <v>26</v>
      </c>
      <c r="G3" s="192" t="s">
        <v>14</v>
      </c>
      <c r="H3" s="276" t="s">
        <v>78</v>
      </c>
      <c r="I3" s="150" t="s">
        <v>56</v>
      </c>
      <c r="J3" s="275">
        <v>45855</v>
      </c>
      <c r="K3" s="274" t="s">
        <v>282</v>
      </c>
    </row>
    <row r="4" spans="1:22" s="6" customFormat="1" ht="42" x14ac:dyDescent="0.35">
      <c r="A4" s="169" t="s">
        <v>96</v>
      </c>
      <c r="B4" s="170" t="s">
        <v>12</v>
      </c>
      <c r="C4" s="9" t="s">
        <v>97</v>
      </c>
      <c r="D4" s="9" t="s">
        <v>77</v>
      </c>
      <c r="E4" s="174">
        <v>45117</v>
      </c>
      <c r="F4" s="31" t="s">
        <v>26</v>
      </c>
      <c r="G4" s="31" t="s">
        <v>14</v>
      </c>
      <c r="H4" s="4" t="s">
        <v>78</v>
      </c>
      <c r="I4" s="22" t="s">
        <v>56</v>
      </c>
      <c r="J4" s="175">
        <v>45491</v>
      </c>
      <c r="K4" s="176" t="s">
        <v>181</v>
      </c>
      <c r="L4" s="3"/>
      <c r="M4" s="3"/>
      <c r="N4" s="3"/>
      <c r="O4" s="3"/>
      <c r="P4" s="3"/>
      <c r="Q4" s="3"/>
      <c r="R4" s="3"/>
      <c r="S4" s="3"/>
      <c r="T4" s="3"/>
      <c r="U4" s="3"/>
      <c r="V4" s="7"/>
    </row>
    <row r="5" spans="1:22" s="6" customFormat="1" ht="56" x14ac:dyDescent="0.35">
      <c r="A5" s="167" t="s">
        <v>85</v>
      </c>
      <c r="B5" s="137" t="s">
        <v>12</v>
      </c>
      <c r="C5" s="9" t="s">
        <v>86</v>
      </c>
      <c r="D5" s="9" t="s">
        <v>76</v>
      </c>
      <c r="E5" s="5">
        <v>45055</v>
      </c>
      <c r="F5" s="4" t="s">
        <v>26</v>
      </c>
      <c r="G5" s="4" t="s">
        <v>69</v>
      </c>
      <c r="H5" s="4" t="s">
        <v>78</v>
      </c>
      <c r="I5" s="22" t="s">
        <v>56</v>
      </c>
      <c r="J5" s="11">
        <v>45554</v>
      </c>
      <c r="K5" s="10" t="s">
        <v>215</v>
      </c>
      <c r="L5" s="3"/>
      <c r="M5" s="3"/>
      <c r="N5" s="3"/>
      <c r="O5" s="3"/>
      <c r="P5" s="3"/>
      <c r="Q5" s="3"/>
      <c r="R5" s="3"/>
      <c r="S5" s="3"/>
      <c r="T5" s="3"/>
      <c r="U5" s="3"/>
      <c r="V5" s="7"/>
    </row>
    <row r="6" spans="1:22" s="6" customFormat="1" ht="42" x14ac:dyDescent="0.35">
      <c r="A6" s="143" t="s">
        <v>44</v>
      </c>
      <c r="B6" s="168" t="s">
        <v>12</v>
      </c>
      <c r="C6" s="144" t="s">
        <v>45</v>
      </c>
      <c r="D6" s="144" t="s">
        <v>31</v>
      </c>
      <c r="E6" s="126">
        <v>44960</v>
      </c>
      <c r="F6" s="122" t="s">
        <v>194</v>
      </c>
      <c r="G6" s="122" t="s">
        <v>69</v>
      </c>
      <c r="H6" s="122" t="s">
        <v>216</v>
      </c>
      <c r="I6" s="151" t="s">
        <v>217</v>
      </c>
      <c r="J6" s="145">
        <v>45372</v>
      </c>
      <c r="K6" s="125" t="s">
        <v>46</v>
      </c>
      <c r="L6" s="3"/>
      <c r="M6" s="3"/>
      <c r="N6" s="3"/>
      <c r="O6" s="3"/>
      <c r="P6" s="3"/>
      <c r="Q6" s="3"/>
      <c r="R6" s="3"/>
      <c r="S6" s="3"/>
      <c r="T6" s="3"/>
      <c r="U6" s="3"/>
      <c r="V6" s="7"/>
    </row>
  </sheetData>
  <mergeCells count="1">
    <mergeCell ref="A1:C1"/>
  </mergeCells>
  <conditionalFormatting sqref="E3:E6">
    <cfRule type="cellIs" dxfId="16" priority="33" stopIfTrue="1" operator="equal">
      <formula>"Closed"</formula>
    </cfRule>
    <cfRule type="cellIs" dxfId="15" priority="34" stopIfTrue="1" operator="equal">
      <formula>"Live"</formula>
    </cfRule>
  </conditionalFormatting>
  <conditionalFormatting sqref="J3:J6">
    <cfRule type="expression" dxfId="14" priority="37">
      <formula>$U3="Yes"</formula>
    </cfRule>
  </conditionalFormatting>
  <pageMargins left="0.7" right="0.7" top="0.75" bottom="0.75" header="0.3" footer="0.3"/>
  <pageSetup paperSize="9" orientation="portrait" horizontalDpi="300" verticalDpi="300" r:id="rId1"/>
  <ignoredErrors>
    <ignoredError sqref="A6:K6 A4:A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38"/>
  <sheetViews>
    <sheetView zoomScale="88" workbookViewId="0">
      <pane ySplit="3" topLeftCell="A4" activePane="bottomLeft" state="frozen"/>
      <selection pane="bottomLeft" activeCell="C6" sqref="C6"/>
    </sheetView>
  </sheetViews>
  <sheetFormatPr defaultColWidth="8.81640625" defaultRowHeight="15.5" outlineLevelCol="1" x14ac:dyDescent="0.35"/>
  <cols>
    <col min="1" max="1" width="11.08984375" style="19" customWidth="1"/>
    <col min="2" max="2" width="5.54296875" style="33" customWidth="1"/>
    <col min="3" max="3" width="31.6328125" style="33" customWidth="1"/>
    <col min="4" max="4" width="15.26953125" style="33" bestFit="1" customWidth="1" outlineLevel="1"/>
    <col min="5" max="5" width="15.6328125" style="33" customWidth="1" outlineLevel="1"/>
    <col min="6" max="6" width="14.453125" style="33" hidden="1" customWidth="1" outlineLevel="1"/>
    <col min="7" max="7" width="15.6328125" style="33" customWidth="1"/>
    <col min="8" max="8" width="73.1796875" style="33" customWidth="1"/>
    <col min="9" max="9" width="19.7265625" style="33" bestFit="1" customWidth="1"/>
    <col min="10" max="10" width="18.453125" style="37" customWidth="1"/>
    <col min="11" max="11" width="16.7265625" style="37" bestFit="1" customWidth="1"/>
    <col min="12" max="12" width="22.7265625" style="37" bestFit="1" customWidth="1"/>
    <col min="13" max="13" width="73.1796875" style="33" customWidth="1"/>
    <col min="14" max="16384" width="8.81640625" style="19"/>
  </cols>
  <sheetData>
    <row r="1" spans="1:24" s="29" customFormat="1" ht="23.5" customHeight="1" x14ac:dyDescent="0.35">
      <c r="A1" s="265" t="s">
        <v>61</v>
      </c>
      <c r="B1" s="265"/>
      <c r="C1" s="265"/>
      <c r="D1" s="40"/>
      <c r="E1" s="40"/>
      <c r="F1" s="40"/>
      <c r="G1" s="40"/>
      <c r="H1" s="40"/>
      <c r="I1" s="40"/>
      <c r="J1" s="39"/>
      <c r="K1" s="39"/>
      <c r="L1" s="38"/>
      <c r="M1" s="40"/>
    </row>
    <row r="2" spans="1:24" s="29" customFormat="1" ht="23.5" customHeight="1" thickBot="1" x14ac:dyDescent="0.4">
      <c r="A2" s="262" t="s">
        <v>238</v>
      </c>
      <c r="B2" s="262"/>
      <c r="C2" s="262"/>
      <c r="D2" s="40"/>
      <c r="E2" s="40"/>
      <c r="F2" s="40"/>
      <c r="G2" s="40"/>
      <c r="H2" s="40"/>
      <c r="I2" s="40"/>
      <c r="J2" s="39"/>
      <c r="K2" s="39"/>
      <c r="L2" s="38"/>
      <c r="M2" s="40"/>
    </row>
    <row r="3" spans="1:24" ht="46.5" x14ac:dyDescent="0.3">
      <c r="A3" s="266" t="s">
        <v>0</v>
      </c>
      <c r="B3" s="267"/>
      <c r="C3" s="242" t="s">
        <v>1</v>
      </c>
      <c r="D3" s="243" t="s">
        <v>2</v>
      </c>
      <c r="E3" s="244" t="s">
        <v>3</v>
      </c>
      <c r="F3" s="245" t="s">
        <v>4</v>
      </c>
      <c r="G3" s="246" t="s">
        <v>58</v>
      </c>
      <c r="H3" s="246" t="s">
        <v>60</v>
      </c>
      <c r="I3" s="246" t="s">
        <v>59</v>
      </c>
      <c r="J3" s="246" t="s">
        <v>62</v>
      </c>
      <c r="K3" s="246" t="s">
        <v>63</v>
      </c>
      <c r="L3" s="246" t="s">
        <v>64</v>
      </c>
      <c r="M3" s="247" t="s">
        <v>48</v>
      </c>
      <c r="N3" s="20"/>
      <c r="O3" s="20"/>
      <c r="P3" s="20"/>
      <c r="Q3" s="20"/>
      <c r="R3" s="20"/>
      <c r="S3" s="20"/>
      <c r="T3" s="20"/>
      <c r="U3" s="20"/>
      <c r="V3" s="20"/>
      <c r="W3" s="20"/>
      <c r="X3" s="20"/>
    </row>
    <row r="4" spans="1:24" ht="42" x14ac:dyDescent="0.3">
      <c r="A4" s="190" t="s">
        <v>265</v>
      </c>
      <c r="B4" s="185"/>
      <c r="C4" s="150" t="s">
        <v>252</v>
      </c>
      <c r="D4" s="150" t="s">
        <v>253</v>
      </c>
      <c r="E4" s="50">
        <v>45454</v>
      </c>
      <c r="F4" s="250"/>
      <c r="G4" s="252"/>
      <c r="H4" s="252"/>
      <c r="I4" s="251"/>
      <c r="J4" s="251"/>
      <c r="K4" s="251"/>
      <c r="L4" s="251"/>
      <c r="M4" s="251"/>
      <c r="N4" s="20"/>
      <c r="O4" s="20"/>
      <c r="P4" s="20"/>
      <c r="Q4" s="20"/>
      <c r="R4" s="20"/>
      <c r="S4" s="20"/>
      <c r="T4" s="20"/>
      <c r="U4" s="20"/>
      <c r="V4" s="20"/>
      <c r="W4" s="20"/>
      <c r="X4" s="20"/>
    </row>
    <row r="5" spans="1:24" ht="28" x14ac:dyDescent="0.3">
      <c r="A5" s="190" t="s">
        <v>266</v>
      </c>
      <c r="B5" s="185"/>
      <c r="C5" s="150" t="s">
        <v>254</v>
      </c>
      <c r="D5" s="150" t="s">
        <v>77</v>
      </c>
      <c r="E5" s="50">
        <v>45454</v>
      </c>
      <c r="F5" s="250"/>
      <c r="G5" s="252"/>
      <c r="H5" s="252"/>
      <c r="I5" s="251"/>
      <c r="J5" s="251"/>
      <c r="K5" s="251"/>
      <c r="L5" s="251"/>
      <c r="M5" s="251"/>
      <c r="N5" s="20"/>
      <c r="O5" s="20"/>
      <c r="P5" s="20"/>
      <c r="Q5" s="20"/>
      <c r="R5" s="20"/>
      <c r="S5" s="20"/>
      <c r="T5" s="20"/>
      <c r="U5" s="20"/>
      <c r="V5" s="20"/>
      <c r="W5" s="20"/>
      <c r="X5" s="20"/>
    </row>
    <row r="6" spans="1:24" ht="42" x14ac:dyDescent="0.3">
      <c r="A6" s="190" t="s">
        <v>264</v>
      </c>
      <c r="B6" s="185"/>
      <c r="C6" s="150" t="s">
        <v>255</v>
      </c>
      <c r="D6" s="150" t="s">
        <v>228</v>
      </c>
      <c r="E6" s="50">
        <v>45454</v>
      </c>
      <c r="F6" s="250"/>
      <c r="G6" s="252"/>
      <c r="H6" s="252"/>
      <c r="I6" s="251"/>
      <c r="J6" s="251"/>
      <c r="K6" s="251"/>
      <c r="L6" s="251"/>
      <c r="M6" s="251"/>
      <c r="N6" s="20"/>
      <c r="O6" s="20"/>
      <c r="P6" s="20"/>
      <c r="Q6" s="20"/>
      <c r="R6" s="20"/>
      <c r="S6" s="20"/>
      <c r="T6" s="20"/>
      <c r="U6" s="20"/>
      <c r="V6" s="20"/>
      <c r="W6" s="20"/>
      <c r="X6" s="20"/>
    </row>
    <row r="7" spans="1:24" ht="42" x14ac:dyDescent="0.3">
      <c r="A7" s="190" t="s">
        <v>263</v>
      </c>
      <c r="B7" s="185"/>
      <c r="C7" s="150" t="s">
        <v>256</v>
      </c>
      <c r="D7" s="150" t="s">
        <v>76</v>
      </c>
      <c r="E7" s="50">
        <v>45453</v>
      </c>
      <c r="F7" s="250"/>
      <c r="G7" s="252"/>
      <c r="H7" s="252"/>
      <c r="I7" s="251"/>
      <c r="J7" s="251"/>
      <c r="K7" s="251"/>
      <c r="L7" s="251"/>
      <c r="M7" s="251"/>
      <c r="N7" s="20"/>
      <c r="O7" s="20"/>
      <c r="P7" s="20"/>
      <c r="Q7" s="20"/>
      <c r="R7" s="20"/>
      <c r="S7" s="20"/>
      <c r="T7" s="20"/>
      <c r="U7" s="20"/>
      <c r="V7" s="20"/>
      <c r="W7" s="20"/>
      <c r="X7" s="20"/>
    </row>
    <row r="8" spans="1:24" ht="42" x14ac:dyDescent="0.3">
      <c r="A8" s="190" t="s">
        <v>262</v>
      </c>
      <c r="B8" s="185"/>
      <c r="C8" s="150" t="s">
        <v>257</v>
      </c>
      <c r="D8" s="150" t="s">
        <v>76</v>
      </c>
      <c r="E8" s="50">
        <v>45450</v>
      </c>
      <c r="F8" s="250"/>
      <c r="G8" s="252"/>
      <c r="H8" s="252"/>
      <c r="I8" s="251"/>
      <c r="J8" s="251"/>
      <c r="K8" s="251"/>
      <c r="L8" s="251"/>
      <c r="M8" s="251"/>
      <c r="N8" s="20"/>
      <c r="O8" s="20"/>
      <c r="P8" s="20"/>
      <c r="Q8" s="20"/>
      <c r="R8" s="20"/>
      <c r="S8" s="20"/>
      <c r="T8" s="20"/>
      <c r="U8" s="20"/>
      <c r="V8" s="20"/>
      <c r="W8" s="20"/>
      <c r="X8" s="20"/>
    </row>
    <row r="9" spans="1:24" ht="42" x14ac:dyDescent="0.3">
      <c r="A9" s="190" t="s">
        <v>261</v>
      </c>
      <c r="B9" s="185"/>
      <c r="C9" s="150" t="s">
        <v>258</v>
      </c>
      <c r="D9" s="150" t="s">
        <v>228</v>
      </c>
      <c r="E9" s="50">
        <v>45440</v>
      </c>
      <c r="F9" s="250"/>
      <c r="G9" s="252"/>
      <c r="H9" s="252"/>
      <c r="I9" s="251"/>
      <c r="J9" s="251"/>
      <c r="K9" s="251"/>
      <c r="L9" s="251"/>
      <c r="M9" s="251"/>
      <c r="N9" s="20"/>
      <c r="O9" s="20"/>
      <c r="P9" s="20"/>
      <c r="Q9" s="20"/>
      <c r="R9" s="20"/>
      <c r="S9" s="20"/>
      <c r="T9" s="20"/>
      <c r="U9" s="20"/>
      <c r="V9" s="20"/>
      <c r="W9" s="20"/>
      <c r="X9" s="20"/>
    </row>
    <row r="10" spans="1:24" ht="42" x14ac:dyDescent="0.3">
      <c r="A10" s="190" t="s">
        <v>260</v>
      </c>
      <c r="B10" s="185"/>
      <c r="C10" s="150" t="s">
        <v>250</v>
      </c>
      <c r="D10" s="150" t="s">
        <v>251</v>
      </c>
      <c r="E10" s="50">
        <v>45432</v>
      </c>
      <c r="F10" s="250"/>
      <c r="G10" s="252"/>
      <c r="H10" s="252"/>
      <c r="I10" s="251"/>
      <c r="J10" s="251"/>
      <c r="K10" s="251"/>
      <c r="L10" s="251"/>
      <c r="M10" s="251"/>
      <c r="N10" s="20"/>
      <c r="O10" s="20"/>
      <c r="P10" s="20"/>
      <c r="Q10" s="20"/>
      <c r="R10" s="20"/>
      <c r="S10" s="20"/>
      <c r="T10" s="20"/>
      <c r="U10" s="20"/>
      <c r="V10" s="20"/>
      <c r="W10" s="20"/>
      <c r="X10" s="20"/>
    </row>
    <row r="11" spans="1:24" ht="42" x14ac:dyDescent="0.3">
      <c r="A11" s="190" t="s">
        <v>259</v>
      </c>
      <c r="B11" s="185" t="s">
        <v>11</v>
      </c>
      <c r="C11" s="150" t="s">
        <v>247</v>
      </c>
      <c r="D11" s="150" t="s">
        <v>248</v>
      </c>
      <c r="E11" s="50">
        <v>45415</v>
      </c>
      <c r="F11" s="250"/>
      <c r="G11" s="252"/>
      <c r="H11" s="252"/>
      <c r="I11" s="251"/>
      <c r="J11" s="251"/>
      <c r="K11" s="251"/>
      <c r="L11" s="251"/>
      <c r="M11" s="251"/>
      <c r="N11" s="20"/>
      <c r="O11" s="20"/>
      <c r="P11" s="20"/>
      <c r="Q11" s="20"/>
      <c r="R11" s="20"/>
      <c r="S11" s="20"/>
      <c r="T11" s="20"/>
      <c r="U11" s="20"/>
      <c r="V11" s="20"/>
      <c r="W11" s="20"/>
      <c r="X11" s="20"/>
    </row>
    <row r="12" spans="1:24" ht="28" x14ac:dyDescent="0.3">
      <c r="A12" s="233" t="s">
        <v>243</v>
      </c>
      <c r="B12" s="234" t="s">
        <v>11</v>
      </c>
      <c r="C12" s="235" t="s">
        <v>244</v>
      </c>
      <c r="D12" s="235" t="s">
        <v>27</v>
      </c>
      <c r="E12" s="236">
        <v>45411</v>
      </c>
      <c r="F12" s="250"/>
      <c r="G12" s="252"/>
      <c r="H12" s="252"/>
      <c r="I12" s="251"/>
      <c r="J12" s="251"/>
      <c r="K12" s="251"/>
      <c r="L12" s="251"/>
      <c r="M12" s="251"/>
      <c r="N12" s="20"/>
      <c r="O12" s="20"/>
      <c r="P12" s="20"/>
      <c r="Q12" s="20"/>
      <c r="R12" s="20"/>
      <c r="S12" s="20"/>
      <c r="T12" s="20"/>
      <c r="U12" s="20"/>
      <c r="V12" s="20"/>
      <c r="W12" s="20"/>
      <c r="X12" s="20"/>
    </row>
    <row r="13" spans="1:24" ht="56" x14ac:dyDescent="0.3">
      <c r="A13" s="217" t="s">
        <v>226</v>
      </c>
      <c r="B13" s="218" t="s">
        <v>11</v>
      </c>
      <c r="C13" s="22" t="s">
        <v>227</v>
      </c>
      <c r="D13" s="22" t="s">
        <v>228</v>
      </c>
      <c r="E13" s="46">
        <v>45021</v>
      </c>
      <c r="F13" s="250"/>
      <c r="G13" s="252"/>
      <c r="H13" s="252"/>
      <c r="I13" s="251"/>
      <c r="J13" s="251"/>
      <c r="K13" s="251"/>
      <c r="L13" s="251"/>
      <c r="M13" s="251"/>
      <c r="N13" s="20"/>
      <c r="O13" s="20"/>
      <c r="P13" s="20"/>
      <c r="Q13" s="20"/>
      <c r="R13" s="20"/>
      <c r="S13" s="20"/>
      <c r="T13" s="20"/>
      <c r="U13" s="20"/>
      <c r="V13" s="20"/>
      <c r="W13" s="20"/>
      <c r="X13" s="20"/>
    </row>
    <row r="14" spans="1:24" ht="42" x14ac:dyDescent="0.3">
      <c r="A14" s="217" t="s">
        <v>224</v>
      </c>
      <c r="B14" s="218" t="s">
        <v>11</v>
      </c>
      <c r="C14" s="22" t="s">
        <v>225</v>
      </c>
      <c r="D14" s="22" t="s">
        <v>76</v>
      </c>
      <c r="E14" s="46">
        <v>45387</v>
      </c>
      <c r="F14" s="250"/>
      <c r="G14" s="252"/>
      <c r="H14" s="252"/>
      <c r="I14" s="251"/>
      <c r="J14" s="251"/>
      <c r="K14" s="251"/>
      <c r="L14" s="251"/>
      <c r="M14" s="251"/>
      <c r="N14" s="20"/>
      <c r="O14" s="20"/>
      <c r="P14" s="20"/>
      <c r="Q14" s="20"/>
      <c r="R14" s="20"/>
      <c r="S14" s="20"/>
      <c r="T14" s="20"/>
      <c r="U14" s="20"/>
      <c r="V14" s="20"/>
      <c r="W14" s="20"/>
      <c r="X14" s="20"/>
    </row>
    <row r="15" spans="1:24" ht="56" x14ac:dyDescent="0.3">
      <c r="A15" s="217" t="s">
        <v>221</v>
      </c>
      <c r="B15" s="216"/>
      <c r="C15" s="218" t="s">
        <v>222</v>
      </c>
      <c r="D15" s="218" t="s">
        <v>223</v>
      </c>
      <c r="E15" s="46">
        <v>45386</v>
      </c>
      <c r="F15" s="250"/>
      <c r="G15" s="252"/>
      <c r="H15" s="252"/>
      <c r="I15" s="251"/>
      <c r="J15" s="251"/>
      <c r="K15" s="251"/>
      <c r="L15" s="251"/>
      <c r="M15" s="251"/>
      <c r="N15" s="20"/>
      <c r="O15" s="20"/>
      <c r="P15" s="20"/>
      <c r="Q15" s="20"/>
      <c r="R15" s="20"/>
      <c r="S15" s="20"/>
      <c r="T15" s="20"/>
      <c r="U15" s="20"/>
      <c r="V15" s="20"/>
      <c r="W15" s="20"/>
      <c r="X15" s="20"/>
    </row>
    <row r="16" spans="1:24" ht="28" x14ac:dyDescent="0.3">
      <c r="A16" s="217" t="s">
        <v>218</v>
      </c>
      <c r="B16" s="218" t="s">
        <v>11</v>
      </c>
      <c r="C16" s="45" t="s">
        <v>219</v>
      </c>
      <c r="D16" s="218" t="s">
        <v>220</v>
      </c>
      <c r="E16" s="46">
        <v>45386</v>
      </c>
      <c r="F16" s="250"/>
      <c r="G16" s="252"/>
      <c r="H16" s="252"/>
      <c r="I16" s="251"/>
      <c r="J16" s="251"/>
      <c r="K16" s="251"/>
      <c r="L16" s="251"/>
      <c r="M16" s="251"/>
      <c r="N16" s="20"/>
      <c r="O16" s="20"/>
      <c r="P16" s="20"/>
      <c r="Q16" s="20"/>
      <c r="R16" s="20"/>
      <c r="S16" s="20"/>
      <c r="T16" s="20"/>
      <c r="U16" s="20"/>
      <c r="V16" s="20"/>
      <c r="W16" s="20"/>
      <c r="X16" s="20"/>
    </row>
    <row r="17" spans="1:25" ht="70" x14ac:dyDescent="0.3">
      <c r="A17" s="217" t="s">
        <v>212</v>
      </c>
      <c r="B17" s="216"/>
      <c r="C17" s="45" t="s">
        <v>213</v>
      </c>
      <c r="D17" s="22" t="s">
        <v>76</v>
      </c>
      <c r="E17" s="46">
        <v>45362</v>
      </c>
      <c r="F17" s="250"/>
      <c r="G17" s="252"/>
      <c r="H17" s="252"/>
      <c r="I17" s="251"/>
      <c r="J17" s="251"/>
      <c r="K17" s="251"/>
      <c r="L17" s="251"/>
      <c r="M17" s="251"/>
      <c r="N17" s="20"/>
      <c r="O17" s="20"/>
      <c r="P17" s="20"/>
      <c r="Q17" s="20"/>
      <c r="R17" s="20"/>
      <c r="S17" s="20"/>
      <c r="T17" s="20"/>
      <c r="U17" s="20"/>
      <c r="V17" s="20"/>
      <c r="W17" s="20"/>
      <c r="X17" s="20"/>
    </row>
    <row r="18" spans="1:25" ht="28" x14ac:dyDescent="0.3">
      <c r="A18" s="217" t="s">
        <v>229</v>
      </c>
      <c r="B18" s="216"/>
      <c r="C18" s="45" t="s">
        <v>230</v>
      </c>
      <c r="D18" s="22" t="s">
        <v>27</v>
      </c>
      <c r="E18" s="46">
        <v>45329</v>
      </c>
      <c r="F18" s="250"/>
      <c r="G18" s="252"/>
      <c r="H18" s="252"/>
      <c r="I18" s="251"/>
      <c r="J18" s="251"/>
      <c r="K18" s="251"/>
      <c r="L18" s="251"/>
      <c r="M18" s="251"/>
      <c r="N18" s="20"/>
      <c r="O18" s="20"/>
      <c r="P18" s="20"/>
      <c r="Q18" s="20"/>
      <c r="R18" s="20"/>
      <c r="S18" s="20"/>
      <c r="T18" s="20"/>
      <c r="U18" s="20"/>
      <c r="V18" s="20"/>
      <c r="W18" s="20"/>
      <c r="X18" s="20"/>
    </row>
    <row r="19" spans="1:25" ht="42" x14ac:dyDescent="0.3">
      <c r="A19" s="217" t="s">
        <v>198</v>
      </c>
      <c r="B19" s="216"/>
      <c r="C19" s="45" t="s">
        <v>200</v>
      </c>
      <c r="D19" s="53" t="s">
        <v>76</v>
      </c>
      <c r="E19" s="46">
        <v>45299</v>
      </c>
      <c r="F19" s="250"/>
      <c r="G19" s="252"/>
      <c r="H19" s="252"/>
      <c r="I19" s="251"/>
      <c r="J19" s="251"/>
      <c r="K19" s="251"/>
      <c r="L19" s="251"/>
      <c r="M19" s="251"/>
      <c r="N19" s="20"/>
      <c r="O19" s="20"/>
      <c r="P19" s="20"/>
      <c r="Q19" s="20"/>
      <c r="R19" s="20"/>
      <c r="S19" s="20"/>
      <c r="T19" s="20"/>
      <c r="U19" s="20"/>
      <c r="V19" s="20"/>
      <c r="W19" s="20"/>
      <c r="X19" s="20"/>
    </row>
    <row r="20" spans="1:25" s="183" customFormat="1" ht="28" x14ac:dyDescent="0.35">
      <c r="A20" s="44" t="s">
        <v>188</v>
      </c>
      <c r="B20" s="219"/>
      <c r="C20" s="219" t="s">
        <v>173</v>
      </c>
      <c r="D20" s="53" t="s">
        <v>76</v>
      </c>
      <c r="E20" s="54">
        <v>45233</v>
      </c>
      <c r="F20" s="22" t="s">
        <v>26</v>
      </c>
      <c r="G20" s="253"/>
      <c r="H20" s="254"/>
      <c r="I20" s="31"/>
      <c r="J20" s="55"/>
      <c r="K20" s="54"/>
      <c r="L20" s="46"/>
      <c r="M20" s="21"/>
      <c r="O20" s="184"/>
      <c r="P20" s="184"/>
      <c r="Q20" s="184"/>
      <c r="R20" s="184"/>
      <c r="S20" s="184"/>
      <c r="T20" s="184"/>
      <c r="U20" s="184"/>
      <c r="V20" s="184"/>
      <c r="W20" s="184"/>
      <c r="X20" s="184"/>
      <c r="Y20" s="184"/>
    </row>
    <row r="21" spans="1:25" ht="42" x14ac:dyDescent="0.35">
      <c r="A21" s="71" t="s">
        <v>155</v>
      </c>
      <c r="B21" s="248" t="s">
        <v>11</v>
      </c>
      <c r="C21" s="219" t="s">
        <v>156</v>
      </c>
      <c r="D21" s="55" t="s">
        <v>27</v>
      </c>
      <c r="E21" s="57">
        <v>45225</v>
      </c>
      <c r="F21" s="73"/>
      <c r="G21" s="240"/>
      <c r="H21" s="241"/>
      <c r="I21" s="55"/>
      <c r="J21" s="57"/>
      <c r="K21" s="49"/>
      <c r="L21" s="21"/>
      <c r="M21" s="249"/>
      <c r="N21" s="52"/>
      <c r="O21" s="52"/>
      <c r="P21" s="52"/>
      <c r="Q21" s="52"/>
      <c r="R21" s="52"/>
      <c r="S21" s="52"/>
      <c r="T21" s="52"/>
      <c r="U21" s="52"/>
      <c r="V21" s="52"/>
      <c r="W21" s="52"/>
      <c r="X21" s="52"/>
    </row>
    <row r="22" spans="1:25" ht="46.5" x14ac:dyDescent="0.35">
      <c r="A22" s="71" t="s">
        <v>187</v>
      </c>
      <c r="B22" s="72" t="s">
        <v>11</v>
      </c>
      <c r="C22" s="41" t="s">
        <v>174</v>
      </c>
      <c r="D22" s="74" t="s">
        <v>27</v>
      </c>
      <c r="E22" s="36">
        <v>45225</v>
      </c>
      <c r="F22" s="162" t="s">
        <v>26</v>
      </c>
      <c r="G22" s="157">
        <v>45365</v>
      </c>
      <c r="H22" s="41" t="s">
        <v>234</v>
      </c>
      <c r="I22" s="158"/>
      <c r="J22" s="75"/>
      <c r="K22" s="163"/>
      <c r="L22" s="59"/>
      <c r="M22" s="58"/>
      <c r="N22" s="52"/>
      <c r="O22" s="52"/>
      <c r="P22" s="52"/>
      <c r="Q22" s="52"/>
      <c r="R22" s="52"/>
      <c r="S22" s="52"/>
      <c r="T22" s="52"/>
      <c r="U22" s="52"/>
      <c r="V22" s="52"/>
      <c r="W22" s="52"/>
      <c r="X22" s="52"/>
    </row>
    <row r="23" spans="1:25" ht="263.5" x14ac:dyDescent="0.3">
      <c r="A23" s="71" t="s">
        <v>122</v>
      </c>
      <c r="B23" s="42"/>
      <c r="C23" s="41" t="s">
        <v>28</v>
      </c>
      <c r="D23" s="77" t="s">
        <v>76</v>
      </c>
      <c r="E23" s="78">
        <v>45142</v>
      </c>
      <c r="F23" s="42"/>
      <c r="G23" s="110">
        <v>45421</v>
      </c>
      <c r="H23" s="42" t="s">
        <v>239</v>
      </c>
      <c r="I23" s="42" t="s">
        <v>25</v>
      </c>
      <c r="J23" s="42"/>
      <c r="K23" s="42"/>
      <c r="L23" s="42"/>
      <c r="M23" s="51"/>
      <c r="N23" s="20"/>
      <c r="O23" s="20"/>
      <c r="P23" s="20"/>
      <c r="Q23" s="20"/>
      <c r="R23" s="20"/>
      <c r="S23" s="20"/>
      <c r="T23" s="20"/>
      <c r="U23" s="20"/>
      <c r="V23" s="20"/>
      <c r="W23" s="20"/>
      <c r="X23" s="20"/>
    </row>
    <row r="24" spans="1:25" ht="47" thickBot="1" x14ac:dyDescent="0.35">
      <c r="A24" s="76" t="s">
        <v>189</v>
      </c>
      <c r="B24" s="61"/>
      <c r="C24" s="60" t="s">
        <v>190</v>
      </c>
      <c r="D24" s="61" t="s">
        <v>32</v>
      </c>
      <c r="E24" s="62">
        <v>45265</v>
      </c>
      <c r="F24" s="164"/>
      <c r="G24" s="159">
        <v>45365</v>
      </c>
      <c r="H24" s="60" t="s">
        <v>235</v>
      </c>
      <c r="I24" s="61" t="s">
        <v>113</v>
      </c>
      <c r="J24" s="61"/>
      <c r="K24" s="61"/>
      <c r="L24" s="61"/>
      <c r="M24" s="111"/>
      <c r="N24" s="20"/>
      <c r="O24" s="20"/>
      <c r="P24" s="20"/>
      <c r="Q24" s="20"/>
      <c r="R24" s="20"/>
      <c r="S24" s="20"/>
      <c r="T24" s="20"/>
      <c r="U24" s="20"/>
      <c r="V24" s="20"/>
      <c r="W24" s="20"/>
      <c r="X24" s="20"/>
    </row>
    <row r="25" spans="1:25" ht="62.5" thickBot="1" x14ac:dyDescent="0.4">
      <c r="A25" s="76" t="s">
        <v>146</v>
      </c>
      <c r="B25" s="119"/>
      <c r="C25" s="60" t="s">
        <v>172</v>
      </c>
      <c r="D25" s="61" t="s">
        <v>76</v>
      </c>
      <c r="E25" s="62">
        <v>45182</v>
      </c>
      <c r="F25" s="120"/>
      <c r="G25" s="61" t="s">
        <v>113</v>
      </c>
      <c r="H25" s="60" t="s">
        <v>236</v>
      </c>
      <c r="I25" s="151" t="s">
        <v>210</v>
      </c>
      <c r="J25" s="121"/>
      <c r="K25" s="122"/>
      <c r="L25" s="123"/>
      <c r="M25" s="111"/>
      <c r="N25" s="52"/>
      <c r="O25" s="52"/>
      <c r="P25" s="52"/>
      <c r="Q25" s="52"/>
      <c r="R25" s="52"/>
      <c r="S25" s="52"/>
      <c r="T25" s="52"/>
      <c r="U25" s="52"/>
      <c r="V25" s="52"/>
      <c r="W25" s="52"/>
      <c r="X25" s="52"/>
    </row>
    <row r="26" spans="1:25" ht="62" x14ac:dyDescent="0.3">
      <c r="A26" s="76" t="s">
        <v>114</v>
      </c>
      <c r="B26" s="61"/>
      <c r="C26" s="60" t="s">
        <v>112</v>
      </c>
      <c r="D26" s="61" t="s">
        <v>27</v>
      </c>
      <c r="E26" s="62">
        <v>45146</v>
      </c>
      <c r="F26" s="61" t="s">
        <v>10</v>
      </c>
      <c r="G26" s="61" t="s">
        <v>113</v>
      </c>
      <c r="H26" s="60" t="s">
        <v>152</v>
      </c>
      <c r="I26" s="60"/>
      <c r="J26" s="61" t="s">
        <v>109</v>
      </c>
      <c r="K26" s="61"/>
      <c r="L26" s="61" t="s">
        <v>153</v>
      </c>
      <c r="M26" s="63"/>
      <c r="N26" s="20"/>
      <c r="O26" s="20"/>
      <c r="P26" s="20"/>
      <c r="Q26" s="20"/>
      <c r="R26" s="20"/>
      <c r="S26" s="20"/>
      <c r="T26" s="20"/>
      <c r="U26" s="20"/>
      <c r="V26" s="20"/>
      <c r="W26" s="20"/>
      <c r="X26" s="20"/>
    </row>
    <row r="27" spans="1:25" ht="93.5" customHeight="1" x14ac:dyDescent="0.3">
      <c r="A27" s="76" t="s">
        <v>106</v>
      </c>
      <c r="B27" s="61"/>
      <c r="C27" s="60" t="s">
        <v>107</v>
      </c>
      <c r="D27" s="61" t="s">
        <v>108</v>
      </c>
      <c r="E27" s="62">
        <v>45134</v>
      </c>
      <c r="F27" s="79"/>
      <c r="G27" s="80">
        <v>45148</v>
      </c>
      <c r="H27" s="60" t="s">
        <v>154</v>
      </c>
      <c r="I27" s="64"/>
      <c r="J27" s="61" t="s">
        <v>109</v>
      </c>
      <c r="K27" s="64"/>
      <c r="L27" s="61" t="s">
        <v>130</v>
      </c>
      <c r="M27" s="60" t="s">
        <v>134</v>
      </c>
      <c r="N27" s="20"/>
      <c r="O27" s="20"/>
      <c r="P27" s="20"/>
      <c r="Q27" s="20"/>
      <c r="R27" s="20"/>
      <c r="S27" s="20"/>
      <c r="T27" s="20"/>
      <c r="U27" s="20"/>
      <c r="V27" s="20"/>
      <c r="W27" s="20"/>
      <c r="X27" s="20"/>
    </row>
    <row r="28" spans="1:25" customFormat="1" ht="77.5" x14ac:dyDescent="0.35">
      <c r="A28" s="81" t="s">
        <v>98</v>
      </c>
      <c r="B28" s="82"/>
      <c r="C28" s="83" t="s">
        <v>133</v>
      </c>
      <c r="D28" s="84" t="s">
        <v>27</v>
      </c>
      <c r="E28" s="85">
        <v>45132</v>
      </c>
      <c r="F28" s="82" t="s">
        <v>26</v>
      </c>
      <c r="G28" s="86">
        <v>45148</v>
      </c>
      <c r="H28" s="60" t="s">
        <v>103</v>
      </c>
      <c r="I28" s="65"/>
      <c r="J28" s="66"/>
      <c r="K28" s="67"/>
      <c r="L28" s="68"/>
      <c r="M28" s="69"/>
      <c r="N28" s="20"/>
      <c r="O28" s="20"/>
      <c r="P28" s="20"/>
      <c r="Q28" s="20"/>
      <c r="R28" s="20"/>
      <c r="S28" s="20"/>
      <c r="T28" s="20"/>
      <c r="U28" s="20"/>
      <c r="V28" s="20"/>
      <c r="W28" s="20"/>
      <c r="X28" s="20"/>
      <c r="Y28" s="48"/>
    </row>
    <row r="29" spans="1:25" customFormat="1" ht="77.5" x14ac:dyDescent="0.35">
      <c r="A29" s="112" t="s">
        <v>100</v>
      </c>
      <c r="B29" s="88"/>
      <c r="C29" s="89" t="s">
        <v>101</v>
      </c>
      <c r="D29" s="90" t="s">
        <v>27</v>
      </c>
      <c r="E29" s="91">
        <v>45114</v>
      </c>
      <c r="F29" s="88" t="s">
        <v>26</v>
      </c>
      <c r="G29" s="93">
        <v>45148</v>
      </c>
      <c r="H29" s="113" t="s">
        <v>208</v>
      </c>
      <c r="I29" s="114" t="s">
        <v>210</v>
      </c>
      <c r="J29" s="115"/>
      <c r="K29" s="116"/>
      <c r="L29" s="117"/>
      <c r="M29" s="118"/>
      <c r="N29" s="20"/>
      <c r="O29" s="20"/>
      <c r="P29" s="20"/>
      <c r="Q29" s="20"/>
      <c r="R29" s="20"/>
      <c r="S29" s="20"/>
      <c r="T29" s="20"/>
      <c r="U29" s="20"/>
      <c r="V29" s="20"/>
      <c r="W29" s="20"/>
      <c r="X29" s="20"/>
      <c r="Y29" s="48"/>
    </row>
    <row r="30" spans="1:25" s="33" customFormat="1" ht="62" x14ac:dyDescent="0.35">
      <c r="A30" s="87" t="s">
        <v>72</v>
      </c>
      <c r="B30" s="88"/>
      <c r="C30" s="89" t="s">
        <v>73</v>
      </c>
      <c r="D30" s="90" t="s">
        <v>76</v>
      </c>
      <c r="E30" s="91">
        <v>45028</v>
      </c>
      <c r="F30" s="92" t="s">
        <v>10</v>
      </c>
      <c r="G30" s="93">
        <v>45120</v>
      </c>
      <c r="H30" s="94" t="s">
        <v>95</v>
      </c>
      <c r="I30" s="60"/>
      <c r="J30" s="61" t="s">
        <v>62</v>
      </c>
      <c r="K30" s="62"/>
      <c r="L30" s="61" t="s">
        <v>92</v>
      </c>
      <c r="M30" s="60"/>
    </row>
    <row r="31" spans="1:25" s="160" customFormat="1" ht="78" thickBot="1" x14ac:dyDescent="0.4">
      <c r="A31" s="95" t="s">
        <v>70</v>
      </c>
      <c r="B31" s="61"/>
      <c r="C31" s="60" t="s">
        <v>71</v>
      </c>
      <c r="D31" s="96" t="s">
        <v>76</v>
      </c>
      <c r="E31" s="97">
        <v>45028</v>
      </c>
      <c r="F31" s="98" t="s">
        <v>10</v>
      </c>
      <c r="G31" s="80">
        <v>45120</v>
      </c>
      <c r="H31" s="99" t="s">
        <v>148</v>
      </c>
      <c r="I31" s="60"/>
      <c r="J31" s="61" t="s">
        <v>62</v>
      </c>
      <c r="K31" s="62"/>
      <c r="L31" s="61" t="s">
        <v>92</v>
      </c>
      <c r="M31" s="60"/>
      <c r="N31" s="161"/>
      <c r="O31" s="26"/>
      <c r="P31" s="26"/>
      <c r="Q31" s="27"/>
      <c r="R31" s="27"/>
      <c r="S31" s="26"/>
      <c r="T31" s="25"/>
      <c r="U31" s="25"/>
      <c r="V31" s="28"/>
    </row>
    <row r="32" spans="1:25" ht="140" thickBot="1" x14ac:dyDescent="0.4">
      <c r="A32" s="100" t="s">
        <v>74</v>
      </c>
      <c r="B32" s="101"/>
      <c r="C32" s="60" t="s">
        <v>75</v>
      </c>
      <c r="D32" s="102" t="s">
        <v>77</v>
      </c>
      <c r="E32" s="103">
        <v>45022</v>
      </c>
      <c r="F32" s="104" t="s">
        <v>10</v>
      </c>
      <c r="G32" s="105">
        <v>45085</v>
      </c>
      <c r="H32" s="106" t="s">
        <v>209</v>
      </c>
      <c r="I32" s="60" t="s">
        <v>25</v>
      </c>
      <c r="J32" s="61" t="s">
        <v>62</v>
      </c>
      <c r="K32" s="62" t="s">
        <v>25</v>
      </c>
      <c r="L32" s="61" t="s">
        <v>91</v>
      </c>
      <c r="M32" s="60" t="s">
        <v>184</v>
      </c>
    </row>
    <row r="33" spans="1:13" ht="155.5" thickBot="1" x14ac:dyDescent="0.35">
      <c r="A33" s="100" t="s">
        <v>66</v>
      </c>
      <c r="B33" s="101"/>
      <c r="C33" s="60" t="s">
        <v>67</v>
      </c>
      <c r="D33" s="107" t="s">
        <v>68</v>
      </c>
      <c r="E33" s="108">
        <v>45014</v>
      </c>
      <c r="F33" s="107" t="s">
        <v>10</v>
      </c>
      <c r="G33" s="105">
        <v>45120</v>
      </c>
      <c r="H33" s="99" t="s">
        <v>203</v>
      </c>
      <c r="I33" s="60" t="s">
        <v>25</v>
      </c>
      <c r="J33" s="61" t="s">
        <v>62</v>
      </c>
      <c r="K33" s="62" t="s">
        <v>25</v>
      </c>
      <c r="L33" s="61" t="s">
        <v>182</v>
      </c>
      <c r="M33" s="60" t="s">
        <v>183</v>
      </c>
    </row>
    <row r="34" spans="1:13" ht="118" customHeight="1" thickBot="1" x14ac:dyDescent="0.35">
      <c r="A34" s="100" t="s">
        <v>51</v>
      </c>
      <c r="B34" s="124" t="s">
        <v>50</v>
      </c>
      <c r="C34" s="60" t="s">
        <v>57</v>
      </c>
      <c r="D34" s="125" t="s">
        <v>39</v>
      </c>
      <c r="E34" s="126">
        <v>44991</v>
      </c>
      <c r="F34" s="122" t="s">
        <v>10</v>
      </c>
      <c r="G34" s="126">
        <v>45240</v>
      </c>
      <c r="H34" s="99" t="s">
        <v>237</v>
      </c>
      <c r="I34" s="151" t="s">
        <v>210</v>
      </c>
      <c r="J34" s="121"/>
      <c r="K34" s="122"/>
      <c r="L34" s="123"/>
      <c r="M34" s="60"/>
    </row>
    <row r="35" spans="1:13" s="20" customFormat="1" ht="186.5" thickBot="1" x14ac:dyDescent="0.35">
      <c r="A35" s="100" t="s">
        <v>104</v>
      </c>
      <c r="B35" s="101" t="s">
        <v>11</v>
      </c>
      <c r="C35" s="60" t="s">
        <v>105</v>
      </c>
      <c r="D35" s="107" t="s">
        <v>15</v>
      </c>
      <c r="E35" s="108">
        <v>44963</v>
      </c>
      <c r="F35" s="107"/>
      <c r="G35" s="105">
        <v>45148</v>
      </c>
      <c r="H35" s="99" t="s">
        <v>211</v>
      </c>
      <c r="I35" s="60"/>
      <c r="J35" s="61" t="s">
        <v>62</v>
      </c>
      <c r="K35" s="62"/>
      <c r="L35" s="61"/>
      <c r="M35" s="60" t="s">
        <v>131</v>
      </c>
    </row>
    <row r="36" spans="1:13" s="20" customFormat="1" ht="264" thickBot="1" x14ac:dyDescent="0.35">
      <c r="A36" s="100" t="s">
        <v>40</v>
      </c>
      <c r="B36" s="101"/>
      <c r="C36" s="60" t="s">
        <v>41</v>
      </c>
      <c r="D36" s="109" t="s">
        <v>29</v>
      </c>
      <c r="E36" s="108">
        <v>44894</v>
      </c>
      <c r="F36" s="107" t="s">
        <v>10</v>
      </c>
      <c r="G36" s="105">
        <v>45148</v>
      </c>
      <c r="H36" s="99" t="s">
        <v>149</v>
      </c>
      <c r="I36" s="60" t="s">
        <v>79</v>
      </c>
      <c r="J36" s="61" t="s">
        <v>129</v>
      </c>
      <c r="K36" s="62">
        <v>44827</v>
      </c>
      <c r="L36" s="61" t="s">
        <v>80</v>
      </c>
      <c r="M36" s="60" t="s">
        <v>132</v>
      </c>
    </row>
    <row r="37" spans="1:13" s="20" customFormat="1" ht="217" x14ac:dyDescent="0.3">
      <c r="A37" s="100" t="s">
        <v>93</v>
      </c>
      <c r="B37" s="101"/>
      <c r="C37" s="60" t="s">
        <v>94</v>
      </c>
      <c r="D37" s="109"/>
      <c r="E37" s="108">
        <v>44832</v>
      </c>
      <c r="F37" s="107"/>
      <c r="G37" s="105">
        <v>45148</v>
      </c>
      <c r="H37" s="99" t="s">
        <v>150</v>
      </c>
      <c r="I37" s="61" t="s">
        <v>210</v>
      </c>
      <c r="J37" s="61" t="s">
        <v>88</v>
      </c>
      <c r="K37" s="62"/>
      <c r="L37" s="61"/>
      <c r="M37" s="60"/>
    </row>
    <row r="38" spans="1:13" ht="108.5" x14ac:dyDescent="0.3">
      <c r="A38" s="127" t="s">
        <v>42</v>
      </c>
      <c r="B38" s="101"/>
      <c r="C38" s="60" t="s">
        <v>82</v>
      </c>
      <c r="D38" s="109" t="s">
        <v>43</v>
      </c>
      <c r="E38" s="108">
        <v>44690</v>
      </c>
      <c r="F38" s="107" t="s">
        <v>10</v>
      </c>
      <c r="G38" s="105">
        <v>45148</v>
      </c>
      <c r="H38" s="99" t="s">
        <v>151</v>
      </c>
      <c r="I38" s="60" t="s">
        <v>87</v>
      </c>
      <c r="J38" s="61" t="s">
        <v>88</v>
      </c>
      <c r="K38" s="61" t="s">
        <v>88</v>
      </c>
      <c r="L38" s="61" t="s">
        <v>88</v>
      </c>
      <c r="M38" s="60"/>
    </row>
  </sheetData>
  <mergeCells count="3">
    <mergeCell ref="A1:C1"/>
    <mergeCell ref="A2:C2"/>
    <mergeCell ref="A3:B3"/>
  </mergeCells>
  <phoneticPr fontId="4" type="noConversion"/>
  <conditionalFormatting sqref="E28:E38">
    <cfRule type="cellIs" dxfId="13" priority="11" stopIfTrue="1" operator="equal">
      <formula>"Closed"</formula>
    </cfRule>
    <cfRule type="cellIs" dxfId="12" priority="12" stopIfTrue="1" operator="equal">
      <formula>"Live"</formula>
    </cfRule>
  </conditionalFormatting>
  <conditionalFormatting sqref="E23:F26">
    <cfRule type="cellIs" dxfId="11" priority="1" stopIfTrue="1" operator="equal">
      <formula>"Closed"</formula>
    </cfRule>
    <cfRule type="cellIs" dxfId="10" priority="2" stopIfTrue="1" operator="equal">
      <formula>"Live"</formula>
    </cfRule>
  </conditionalFormatting>
  <conditionalFormatting sqref="F22">
    <cfRule type="cellIs" dxfId="9" priority="7" stopIfTrue="1" operator="equal">
      <formula>"Closed"</formula>
    </cfRule>
    <cfRule type="cellIs" dxfId="8" priority="8" stopIfTrue="1" operator="equal">
      <formula>"Live"</formula>
    </cfRule>
  </conditionalFormatting>
  <conditionalFormatting sqref="F24">
    <cfRule type="cellIs" dxfId="7" priority="5" stopIfTrue="1" operator="equal">
      <formula>"Closed"</formula>
    </cfRule>
    <cfRule type="cellIs" dxfId="6" priority="6" stopIfTrue="1" operator="equal">
      <formula>"Live"</formula>
    </cfRule>
  </conditionalFormatting>
  <conditionalFormatting sqref="F28:F29">
    <cfRule type="cellIs" dxfId="5" priority="19" stopIfTrue="1" operator="equal">
      <formula>"Closed"</formula>
    </cfRule>
    <cfRule type="cellIs" dxfId="4" priority="20" stopIfTrue="1" operator="equal">
      <formula>"Live"</formula>
    </cfRule>
  </conditionalFormatting>
  <conditionalFormatting sqref="G34">
    <cfRule type="cellIs" dxfId="3" priority="9" stopIfTrue="1" operator="equal">
      <formula>"Closed"</formula>
    </cfRule>
    <cfRule type="cellIs" dxfId="2" priority="10" stopIfTrue="1" operator="equal">
      <formula>"Live"</formula>
    </cfRule>
  </conditionalFormatting>
  <conditionalFormatting sqref="S31">
    <cfRule type="containsText" dxfId="1" priority="29" operator="containsText" text="Y">
      <formula>NOT(ISERROR(SEARCH("Y",S31)))</formula>
    </cfRule>
    <cfRule type="containsText" dxfId="0" priority="30" operator="containsText" text="N">
      <formula>NOT(ISERROR(SEARCH("N",S31)))</formula>
    </cfRule>
  </conditionalFormatting>
  <pageMargins left="0.7" right="0.7" top="0.75" bottom="0.75" header="0.3" footer="0.3"/>
  <pageSetup paperSize="9" orientation="portrait" r:id="rId1"/>
  <ignoredErrors>
    <ignoredError sqref="A26:A38 A22:A2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45b145c3-dbb9-4688-9b7f-e659acfa9075"/>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Watch List</vt:lpstr>
      <vt:lpstr>Watchlist (Closed)</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Talia Lattimore</cp:lastModifiedBy>
  <dcterms:created xsi:type="dcterms:W3CDTF">2020-07-02T13:07:49Z</dcterms:created>
  <dcterms:modified xsi:type="dcterms:W3CDTF">2024-07-03T10:05:01Z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