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5. 2024/"/>
    </mc:Choice>
  </mc:AlternateContent>
  <xr:revisionPtr revIDLastSave="119" documentId="8_{9ACB81B6-2D6A-4669-ACE7-CAA557AD6575}" xr6:coauthVersionLast="47" xr6:coauthVersionMax="47" xr10:uidLastSave="{B66B9415-F270-493C-83F0-BA8510FF3D91}"/>
  <bookViews>
    <workbookView xWindow="-110" yWindow="-110" windowWidth="19420" windowHeight="11500" xr2:uid="{4C89A52D-A430-4C8E-B9AA-1DF14AF2DBCE}"/>
  </bookViews>
  <sheets>
    <sheet name="Watch List" sheetId="1" r:id="rId1"/>
    <sheet name="IGT UNC Equivalents" sheetId="4" r:id="rId2"/>
    <sheet name="Live Review Groups" sheetId="2" r:id="rId3"/>
    <sheet name="IGT UNC Impact Assess." sheetId="6" r:id="rId4"/>
  </sheets>
  <externalReferences>
    <externalReference r:id="rId5"/>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6" i="4" l="1"/>
  <c r="G6" i="4"/>
  <c r="J34" i="1" l="1"/>
  <c r="J26" i="1"/>
</calcChain>
</file>

<file path=xl/sharedStrings.xml><?xml version="1.0" encoding="utf-8"?>
<sst xmlns="http://schemas.openxmlformats.org/spreadsheetml/2006/main" count="629" uniqueCount="254">
  <si>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</si>
  <si>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</si>
  <si>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</si>
  <si>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</si>
  <si>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</si>
  <si>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</si>
  <si>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</si>
  <si>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</si>
  <si>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</si>
  <si>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</si>
  <si>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</si>
  <si>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</si>
  <si>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</si>
  <si>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</si>
  <si>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</si>
  <si>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</si>
  <si>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</si>
  <si>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</si>
  <si>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</si>
  <si>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</si>
  <si>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</si>
  <si>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</si>
  <si>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</si>
  <si>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</si>
  <si>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</si>
  <si>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</si>
  <si>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</si>
  <si>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</si>
  <si>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</si>
  <si>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</si>
  <si>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</si>
  <si>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National Grid</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</si>
  <si>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</si>
  <si>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</si>
  <si>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</si>
  <si>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</si>
  <si>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</si>
  <si>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</si>
  <si>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</si>
  <si>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</si>
  <si>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</si>
  <si>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</si>
  <si>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</si>
  <si>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</si>
  <si>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0835</t>
  </si>
  <si>
    <t>Review of Gas Demand Side Response Arrangements</t>
  </si>
  <si>
    <t xml:space="preserve">To review the Gas Demand Side Response (DSR) arrangements post implementation of
Modifications 0822 ‘Reform of Gas Demand Side Arrangements’ and 0833 ‘Enabling DSR
Market Offers to be made by Non-System Trading Transactions’ </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</si>
  <si>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</si>
  <si>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</si>
  <si>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</si>
  <si>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</si>
  <si>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</si>
  <si>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</si>
  <si>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</si>
  <si>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</si>
  <si>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</si>
  <si>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</si>
  <si>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</si>
  <si>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</si>
  <si>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</si>
  <si>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Summary of IA Discussions</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</si>
  <si>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</si>
  <si>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</si>
  <si>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</si>
  <si>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</si>
  <si>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</si>
  <si>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</si>
  <si>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</si>
  <si>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</si>
  <si>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</si>
  <si>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</si>
  <si>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</si>
  <si>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</si>
  <si>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</si>
  <si>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</si>
  <si>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</si>
  <si>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</si>
  <si>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</si>
  <si>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</si>
  <si>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</si>
  <si>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</si>
  <si>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t>
  </si>
  <si>
    <t>Reverse Compression</t>
  </si>
  <si>
    <t xml:space="preserve">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IGT, compressed to a higher pressure, then returned to the same DNO by the IGT, through a process known as reverse compression. Reverse compression has zero net impact on physical flow into or out of the Total System, other than the initial filling (commissioning) of the IGT System, which is already established in IGTAD and the DNO’s associated CSEP Connection Arrangements. Neither reverse compression nor commissioning require User involvement.
</t>
  </si>
  <si>
    <t>This Modification will facilitate gas flow into the Total System via an Independent Gas Transporters (IGT) pipeline.</t>
  </si>
  <si>
    <t>0849</t>
  </si>
  <si>
    <t>Commercial Framework Review to Enable Hydrogen Blending</t>
  </si>
  <si>
    <t>No Impact</t>
  </si>
  <si>
    <t>N/A</t>
  </si>
  <si>
    <t>Effective date</t>
  </si>
  <si>
    <t>Implemented</t>
  </si>
  <si>
    <t>IGT 165</t>
  </si>
  <si>
    <t>OVO</t>
  </si>
  <si>
    <t>BUUK</t>
  </si>
  <si>
    <t>0825</t>
  </si>
  <si>
    <t>Removal of remaining Retrospective Asset, Address and Supply Point (RAASP) elements of the Retospective Adjustment Arrangements put in place under Modification 0434.</t>
  </si>
  <si>
    <t>This modification is still under development and an equivalent mod IGT167 has been raised in the IGT UNC.</t>
  </si>
  <si>
    <t>0851</t>
  </si>
  <si>
    <t>Extending the Annually Read PC4 Supply Meter Point (SMP) read submission window</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</si>
  <si>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</si>
  <si>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</si>
  <si>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</si>
  <si>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</si>
  <si>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</si>
  <si>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</si>
  <si>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0836</t>
  </si>
  <si>
    <t>Resolution of Missing Messages following Central Switching Service implementation and integration with REC Change R0067.</t>
  </si>
  <si>
    <t>0853</t>
  </si>
  <si>
    <t>CDSP Permissions to facilitate implementation of UNC0701.</t>
  </si>
  <si>
    <t>Northern Gas Networks</t>
  </si>
  <si>
    <t>Modification Required.</t>
  </si>
  <si>
    <t xml:space="preserve">CDSP Permissions to facilitate implementation of UNC0701. </t>
  </si>
  <si>
    <t>IGT 169</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</si>
  <si>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</si>
  <si>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</si>
  <si>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</si>
  <si>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</si>
  <si>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</si>
  <si>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</si>
  <si>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</si>
  <si>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Panel recommended Implementation</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</si>
  <si>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</si>
  <si>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</si>
  <si>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</si>
  <si>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</si>
  <si>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</si>
  <si>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</si>
  <si>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</si>
  <si>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</si>
  <si>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</si>
  <si>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Modification Required
(Non-Mirror)</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</si>
  <si>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</si>
  <si>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</si>
  <si>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</si>
  <si>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</si>
  <si>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</si>
  <si>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IGT 168</t>
  </si>
  <si>
    <t>IGT170</t>
  </si>
  <si>
    <t>IGT171</t>
  </si>
  <si>
    <t>Resolution of Missing Messages following Central Switching Service implementation and integration with REC Change R0067</t>
  </si>
  <si>
    <t>Settlement Adjustments for Supply Meter Points impacted by the Central Switching System P1 Incident</t>
  </si>
  <si>
    <t>Ofgem decision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</si>
  <si>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</si>
  <si>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</si>
  <si>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</si>
  <si>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</si>
  <si>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</si>
  <si>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</si>
  <si>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IGT172</t>
  </si>
  <si>
    <t>The IGTs have not been marked as an impacted group. The intention is for the modification to work on IGT Sites.  
This modification is still under development and an equivalent mod IGT167 has been raised in the IGT UNC.</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</si>
  <si>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</si>
  <si>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</si>
  <si>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</si>
  <si>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</si>
  <si>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</si>
  <si>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</si>
  <si>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</si>
  <si>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</si>
  <si>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</si>
  <si>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</si>
  <si>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</si>
  <si>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</si>
  <si>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</si>
  <si>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</si>
  <si>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</si>
  <si>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0858</t>
  </si>
  <si>
    <t>Amendment to Network Entry Provision at Shell St Fergus Terminal</t>
  </si>
  <si>
    <t>Shell</t>
  </si>
  <si>
    <t>Awaiting Implementation</t>
  </si>
  <si>
    <t>0857</t>
  </si>
  <si>
    <t>Revision to the Determination of Non-Transmission Services Gas Year Target Revenue</t>
  </si>
  <si>
    <t>NTSCMF</t>
  </si>
  <si>
    <t>Implementation</t>
  </si>
  <si>
    <t>Introduction of Trials for Non-Daily Metered (NDM) Demand Side Response (DSR)</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</si>
  <si>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</si>
  <si>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</si>
  <si>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</si>
  <si>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</si>
  <si>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</si>
  <si>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This Modification proposes amendments to the current Unidentified Gas Reconciliation Period arrangements to reconcile UIG to the same months that the energy originated from (instead of smear over the previous 12 months).</t>
  </si>
  <si>
    <t>To provide a remedy for Erroneous Transfers that have failed to be progressed (exceptions) within a reasonable period to be proactively managed by the Central Data Services Provider (CDSP).
Question to Workgroup - Should this be a REC modification?</t>
  </si>
  <si>
    <t>This modification seeks to align obligated Code Communication methods with future communication network changes, attributable to national PSTN decommissioning, to prevent undue disruption to the GB gas industry.</t>
  </si>
  <si>
    <t>To review the meter read submission windows.
First Workgroup Nov 2023</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</si>
  <si>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</si>
  <si>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</si>
  <si>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</si>
  <si>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 xml:space="preserve">This Modification seeks to provide Shippers with the ability to effectively manage their Settlement Performance Obligations and Transportation Costs for Vacant sites. </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</si>
  <si>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</si>
  <si>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</si>
  <si>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</si>
  <si>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</si>
  <si>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</si>
  <si>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</si>
  <si>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This Modification is being raised to specifically address the Settlement issues arising from the P1 Incident on CSS.
Approved for implementation at October's Panel - with Ofgem.</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</si>
  <si>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</si>
  <si>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Closed</t>
  </si>
  <si>
    <t>Effective Date</t>
  </si>
  <si>
    <t>Withdrawn</t>
  </si>
  <si>
    <t>End of process</t>
  </si>
  <si>
    <t>0866</t>
  </si>
  <si>
    <t>0867</t>
  </si>
  <si>
    <t>Amendments to Demand Side Response (DSR) Aggregation Arrangements</t>
  </si>
  <si>
    <t>Gas Demand Side Response (DSR) Aggregation Arrangements</t>
  </si>
  <si>
    <t xml:space="preserve">They may require a consequent IGT mod if implemented.  </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</si>
  <si>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</si>
  <si>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Live/Closed</t>
  </si>
  <si>
    <t>18/12/2023 in line with RC0067</t>
  </si>
  <si>
    <t>Rejected</t>
  </si>
  <si>
    <t>18/12/23 in line with RC0067</t>
  </si>
  <si>
    <t>Modification is at early stages, it has been to Panel and assigned to Workgroup.  There were some questions raised on the IGT side which the proposer would take away and review.  Proposer to attend September IGT Workgroup.
This has now been withdrawn by the proposer.</t>
  </si>
  <si>
    <r>
      <rPr>
        <sz val="12"/>
        <color theme="1"/>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color theme="1"/>
        <rFont val="Calibri"/>
        <family val="2"/>
        <scheme val="minor"/>
      </rPr>
      <t xml:space="preserve">
</t>
    </r>
    <r>
      <rPr>
        <sz val="12"/>
        <color theme="1"/>
        <rFont val="Arial"/>
        <family val="2"/>
      </rPr>
      <t>This modification is still under development and an equivalent mod IGT165 has been raised in the IGT UNC.</t>
    </r>
  </si>
  <si>
    <t>Impact Identified.</t>
  </si>
  <si>
    <t>None.</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</si>
  <si>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</si>
  <si>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0870</t>
  </si>
  <si>
    <t>Amendments to Wobbe Index and Calorific Value Lower Limits at NTS System National Transmission System (NTS) Entry Points.</t>
  </si>
  <si>
    <t>Ofgem have approved implementation on 27th March 2024.</t>
  </si>
  <si>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t>
  </si>
  <si>
    <t>Request Closed</t>
  </si>
  <si>
    <t>End of Process</t>
  </si>
  <si>
    <t>0871</t>
  </si>
  <si>
    <t xml:space="preserve">Facilitating IGTs with NTS Entry </t>
  </si>
  <si>
    <t>Barrow Shipping Ltd</t>
  </si>
  <si>
    <t>0872</t>
  </si>
  <si>
    <t>Single-sided Nominations for clearing houses of gas exchanges</t>
  </si>
  <si>
    <t>European 
Commodity Clearing 
AG</t>
  </si>
  <si>
    <t>0874</t>
  </si>
  <si>
    <t>Amendments to UNC to align with Gas Demand 
Forecasting Methodology</t>
  </si>
  <si>
    <t>0875</t>
  </si>
  <si>
    <t>Minor amendment to the Vacant Site exit 
process &amp; 0819 Legal Text re-numbering</t>
  </si>
  <si>
    <t>Centrica</t>
  </si>
  <si>
    <t>0868</t>
  </si>
  <si>
    <t xml:space="preserve">Gas Demand Side Response (DSR) Aggregation Arrangements </t>
  </si>
  <si>
    <t>New UNC Modification to act as as a housekeeping Modification to 0819.  The Modification specifically indicates no IGT UNC impact.  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t>
  </si>
  <si>
    <t>Set for June 2024 release.  XRN5675 detailed design was approved at ChMC 10/04/24.</t>
  </si>
  <si>
    <t>Ofgem Decision</t>
  </si>
  <si>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</si>
  <si>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</si>
  <si>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IGT sites are expected to be included in the trials. Sent out for shortened consultation. Panel did not recommend implementation. Gone to Ofgem for decision.  Proposer have decided to cease the trials so no IGT Mod required at this time.</t>
  </si>
  <si>
    <t>Cross-code implications anticipated as all parties of the IGT UNC are also parties in the DSC.
0841A has now been withdrawn.  0841 has just gone out for consultation - due back 7th March 2024.
No IGT impacts identified.</t>
  </si>
  <si>
    <t>Correct as of 06/06/2024</t>
  </si>
  <si>
    <r>
      <t xml:space="preserve">These have been highlighted as maybe requiring an IGT equivalent.  KA confirmed that colleagues working on the UNC equivalent believe that there will be an IGT impact &amp; will be mentioning this to the proposer of the UNC mods (National Gas).
The Workgroup  believed neither modification would have an impact on the IGT UNC. They added that for 0866, the IGT UNC already references to the amendments to DSR arrangements but could not be certain for 0867 until the modification legal text was available.  CA to review legal drafting.
</t>
    </r>
    <r>
      <rPr>
        <sz val="12"/>
        <color rgb="FFFF0000"/>
        <rFont val="Arial"/>
        <family val="2"/>
      </rPr>
      <t>It was highlighted to Workgroup that 0867 had been withdrawn due to a lack of interest and support from impacted parties and thus the low cost-effectiveness of the Modification.</t>
    </r>
  </si>
  <si>
    <r>
      <t xml:space="preserve">These have been highlighted as maybe requiring an IGT equivalent.  KA confirmed that colleagues working on the UNC equivalent believe that there will be an IGT impact &amp; will be mentioning this to the proposer of the UNC mods (National Gas).
The Workgroup  believed neither modification would have an impact on the IGT UNC. They added that for 0866, the IGT UNC already references to the amendments to DSR arrangements but could not be certain for 0867 until the modification legal text was available.  CA to review legal drafting.
</t>
    </r>
    <r>
      <rPr>
        <sz val="12"/>
        <color rgb="FFFF0000"/>
        <rFont val="Arial"/>
        <family val="2"/>
      </rPr>
      <t xml:space="preserve">The CA confirmed that 0866 would be fully implemented within the IGT UNC as the IGT UNC points to the relevant sections of the UNC code.   </t>
    </r>
    <r>
      <rPr>
        <sz val="12"/>
        <color theme="1"/>
        <rFont val="Arial"/>
        <family val="2"/>
      </rPr>
      <t xml:space="preserve">             </t>
    </r>
  </si>
  <si>
    <r>
      <t xml:space="preserve">This was highlighted by UNC Panel as having a potential IGT impact.  Phil Hobbins (National Gas Transmissions) does not agree as the Mod does not propose to change any text in UNC.
Discussions were undertaken during April IGT Workgroup, however, it was agreed to leave open for now rather than draw conclusion as yet.  CDSP to provide update from Transmission Workgroups.  
Nick King provided an update following the meeting to advise that there is no legal text and the entry points are listed in the mod, all being NTS.  Regarding CV, it’s his understanding that billing for consumers connected directly to DNs or indirectly to DNs via IGTs is based on Gas (Calculation of Thermal Energy) Regs methodology and that this ignores NTS entry; the consumer’s bills being based on CV measurement from NTS/DN transfer points (NTS to LDZ offtakes as per OAD) and LDZ entry (including in future UNC 0842 / IGT 172 entry).   Hence, he believes that 0870 would have no impact on IGT or DN.
</t>
    </r>
    <r>
      <rPr>
        <sz val="11"/>
        <color rgb="FFFF0000"/>
        <rFont val="Arial"/>
        <family val="2"/>
      </rPr>
      <t>09/05/24 - The CDSP had a representative at the last UNC Transmission Workgroup.  KA added that  IGTs were not included within the impacted parties on the modification documents, but noted this was the first Workgroup for UNC 0870 and the modification is still in development.</t>
    </r>
    <r>
      <rPr>
        <sz val="11"/>
        <color theme="1"/>
        <rFont val="Arial"/>
        <family val="2"/>
      </rPr>
      <t xml:space="preserve">
</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</si>
  <si>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Chair agreed that an IGT UNC equivalent modification would not be required but would check the legal drafting to confirm there is no 
impact. 
</t>
    </r>
    <r>
      <rPr>
        <sz val="12"/>
        <color rgb="FFFF0000"/>
        <rFont val="Arial"/>
        <family val="2"/>
      </rPr>
      <t>The CA is to review the IGT UNC and the legal text for 0854 to determine if any further action might be needed to be taken by the IGT UNC in relation to this Modification.</t>
    </r>
  </si>
  <si>
    <r>
      <t xml:space="preserve">Would appear to have an IGT impact.
</t>
    </r>
    <r>
      <rPr>
        <sz val="11"/>
        <color rgb="FFFF0000"/>
        <rFont val="Arial"/>
        <family val="2"/>
      </rPr>
      <t xml:space="preserve">09/05/24 -  The Proposer had been asked to attend the IGT Workgroup, as they did not believe there was an IGT UNC impact.  The proposer has not reached out but AJ confirmed that they would try and have a discussion with them. CDSP to provide further updates from Transmission Workgroups.
Workgroup agreed to keep a watching brief on the development of this Modification. </t>
    </r>
  </si>
  <si>
    <t>09/05/24 - This is a housekeeping Modification to address out-of-date references within the UNC, the main action for the IGT UNC is to determine whether the IGT UNC Code already points to relevant sections of the UNC.  Workgroup agreed to keep this Modification on the Watch List wihls the changes to the UNC are drafted.</t>
  </si>
  <si>
    <r>
      <t xml:space="preserve">Fax references can be found in the IGT UNC. Current view to mirror mechanism agreed in UNC.
IGT's are anticipating a Mod for this one and would require a proposer. The Workgroup believe that this is being brought up in the CCSG as there is also a REC change. CA will find out the status of the REC and UNC mod and what they have concluded. It might be that there is a lead mod raised under the CCSG.
The CDSP confirmed that the UNC have taken a bespoke approach and have gone through every reference to fax in the UNC code in detail, making the legal text quite extensive. The timescales for implementation of UNC 0864 are unknown, noting that the cut-offpoint is the end of 2025.  The Chair noted that the use of a bespoke approach indicates there will be no universal way to deal with fax references, and the IGT UNC will likely have to find its own bespoke approach and it will be need to be decided how to determine this approach.  It was suggested either a review group or a Modification to be raised.
</t>
    </r>
    <r>
      <rPr>
        <sz val="12"/>
        <color rgb="FFFF0000"/>
        <rFont val="Arial"/>
        <family val="2"/>
      </rPr>
      <t>BUUK agreed to act as a proposer for the IGT UNC equivalent Modification at the May Workgroup meeting.</t>
    </r>
  </si>
  <si>
    <t>0879</t>
  </si>
  <si>
    <t>Panel Consideration.</t>
  </si>
  <si>
    <t>Review of current Supply Meter Point Classes (Class 1,2,3 and 4).</t>
  </si>
  <si>
    <t>0876</t>
  </si>
  <si>
    <t>Updates to the Annual Quantity (AQ) amendment process.</t>
  </si>
  <si>
    <t>It is not believed that the IGT UNC requires updating as a result of this Modification as it points to the UNC for this part of the code, however, the updates made to the AQ amendments process will apply to IGT sites as well as DNO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</si>
</sst>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9" x14ac:knownFonts="1">
    <font>
      <sz val="11"/>
      <color theme="1"/>
      <name val="Calibri"/>
      <family val="2"/>
      <scheme val="minor"/>
    </font>
    <font>
      <b/>
      <sz val="11"/>
      <name val="Arial"/>
      <family val="2"/>
    </font>
    <font>
      <sz val="12"/>
      <name val="Arial"/>
      <family val="2"/>
      <charset val="204"/>
    </font>
    <font>
      <sz val="11"/>
      <name val="Arial"/>
      <family val="2"/>
    </font>
    <font>
      <sz val="8"/>
      <name val="Calibri"/>
      <family val="2"/>
      <scheme val="minor"/>
    </font>
    <font>
      <sz val="11"/>
      <color rgb="FFFF0000"/>
      <name val="Arial"/>
      <family val="2"/>
    </font>
    <font>
      <sz val="11"/>
      <color theme="1"/>
      <name val="Arial"/>
      <family val="2"/>
    </font>
    <font>
      <sz val="11"/>
      <color rgb="FFFF0000"/>
      <name val="Calibri"/>
      <family val="2"/>
      <scheme val="minor"/>
    </font>
    <font>
      <sz val="12"/>
      <color rgb="FFFF0000"/>
      <name val="Calibri"/>
      <family val="2"/>
    </font>
    <font>
      <sz val="12"/>
      <color theme="1"/>
      <name val="Arial"/>
      <family val="2"/>
    </font>
    <font>
      <b/>
      <sz val="11"/>
      <color theme="1"/>
      <name val="Arial"/>
      <family val="2"/>
    </font>
    <font>
      <b/>
      <sz val="12"/>
      <color theme="1"/>
      <name val="Arial"/>
      <family val="2"/>
      <charset val="204"/>
    </font>
    <font>
      <sz val="12"/>
      <color theme="1"/>
      <name val="Arial"/>
      <family val="2"/>
      <charset val="204"/>
    </font>
    <font>
      <sz val="12"/>
      <color theme="1"/>
      <name val="Calibri"/>
      <family val="2"/>
    </font>
    <font>
      <sz val="11"/>
      <color theme="1"/>
      <name val="Calibri"/>
      <family val="2"/>
    </font>
    <font>
      <b/>
      <sz val="12"/>
      <color theme="1"/>
      <name val="Arial"/>
      <family val="2"/>
    </font>
    <font>
      <sz val="12"/>
      <color theme="1"/>
      <name val="Calibri"/>
      <family val="2"/>
      <scheme val="minor"/>
    </font>
    <font>
      <sz val="11"/>
      <color theme="1"/>
      <name val="Arial"/>
      <family val="2"/>
      <charset val="204"/>
    </font>
    <font>
      <sz val="12"/>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2">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indexed="64"/>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medium">
        <color theme="1"/>
      </left>
      <right/>
      <top style="medium">
        <color theme="1"/>
      </top>
      <bottom style="medium">
        <color theme="1"/>
      </bottom>
      <diagonal/>
    </border>
    <border>
      <left/>
      <right style="medium">
        <color indexed="64"/>
      </right>
      <top style="medium">
        <color theme="1"/>
      </top>
      <bottom style="medium">
        <color theme="1"/>
      </bottom>
      <diagonal/>
    </border>
    <border>
      <left/>
      <right style="thick">
        <color indexed="64"/>
      </right>
      <top style="medium">
        <color theme="1"/>
      </top>
      <bottom style="medium">
        <color theme="1"/>
      </bottom>
      <diagonal/>
    </border>
    <border>
      <left/>
      <right style="thin">
        <color auto="1"/>
      </right>
      <top style="medium">
        <color theme="1"/>
      </top>
      <bottom style="medium">
        <color theme="1"/>
      </bottom>
      <diagonal/>
    </border>
    <border>
      <left style="thin">
        <color auto="1"/>
      </left>
      <right style="thin">
        <color auto="1"/>
      </right>
      <top style="medium">
        <color theme="1"/>
      </top>
      <bottom style="medium">
        <color theme="1"/>
      </bottom>
      <diagonal/>
    </border>
    <border>
      <left style="thick">
        <color indexed="64"/>
      </left>
      <right style="thick">
        <color indexed="64"/>
      </right>
      <top style="medium">
        <color theme="1"/>
      </top>
      <bottom style="medium">
        <color theme="1"/>
      </bottom>
      <diagonal/>
    </border>
    <border>
      <left style="thick">
        <color indexed="64"/>
      </left>
      <right style="medium">
        <color theme="1"/>
      </right>
      <top style="medium">
        <color theme="1"/>
      </top>
      <bottom style="medium">
        <color theme="1"/>
      </bottom>
      <diagonal/>
    </border>
    <border>
      <left/>
      <right/>
      <top style="thin">
        <color auto="1"/>
      </top>
      <bottom style="thin">
        <color auto="1"/>
      </bottom>
      <diagonal/>
    </border>
    <border>
      <left/>
      <right style="thin">
        <color auto="1"/>
      </right>
      <top style="medium">
        <color indexed="64"/>
      </top>
      <bottom/>
      <diagonal/>
    </border>
    <border>
      <left/>
      <right style="thick">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style="medium">
        <color theme="1"/>
      </left>
      <right style="medium">
        <color theme="1"/>
      </right>
      <top style="medium">
        <color indexed="64"/>
      </top>
      <bottom/>
      <diagonal/>
    </border>
    <border>
      <left style="thin">
        <color auto="1"/>
      </left>
      <right style="medium">
        <color indexed="64"/>
      </right>
      <top style="medium">
        <color indexed="64"/>
      </top>
      <bottom/>
      <diagonal/>
    </border>
    <border>
      <left style="thin">
        <color auto="1"/>
      </left>
      <right style="thick">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s>
  <cellStyleXfs count="10">
    <xf numFmtId="0" fontId="0"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279">
    <xf numFmtId="0" fontId="0" fillId="0" borderId="0" xfId="0"/>
    <xf numFmtId="0" fontId="1" fillId="0" borderId="0" xfId="0" applyFont="1"/>
    <xf numFmtId="0" fontId="3" fillId="0" borderId="0" xfId="0" applyFont="1"/>
    <xf numFmtId="0" fontId="5" fillId="0" borderId="0" xfId="0" applyFont="1"/>
    <xf numFmtId="0" fontId="6" fillId="0" borderId="3" xfId="0" applyFont="1" applyBorder="1" applyAlignment="1" applyProtection="1">
      <alignment horizontal="center" vertical="center" wrapText="1"/>
      <protection locked="0"/>
    </xf>
    <xf numFmtId="15" fontId="6" fillId="0" borderId="3" xfId="0" applyNumberFormat="1" applyFont="1" applyBorder="1" applyAlignment="1" applyProtection="1">
      <alignment horizontal="center" vertical="center" wrapText="1"/>
      <protection locked="0"/>
    </xf>
    <xf numFmtId="0" fontId="7" fillId="0" borderId="0" xfId="0" applyFont="1" applyProtection="1">
      <protection locked="0"/>
    </xf>
    <xf numFmtId="0" fontId="8" fillId="0" borderId="0" xfId="0" applyFont="1" applyProtection="1">
      <protection locked="0"/>
    </xf>
    <xf numFmtId="0" fontId="6" fillId="0" borderId="2" xfId="0" applyFont="1" applyBorder="1" applyAlignment="1">
      <alignment horizontal="center" vertical="center" wrapText="1"/>
    </xf>
    <xf numFmtId="0" fontId="6" fillId="0" borderId="2" xfId="0" applyFont="1" applyBorder="1" applyAlignment="1" applyProtection="1">
      <alignment vertical="center" wrapText="1"/>
      <protection locked="0"/>
    </xf>
    <xf numFmtId="0" fontId="6" fillId="2" borderId="3" xfId="0" applyFont="1" applyFill="1" applyBorder="1" applyAlignment="1" applyProtection="1">
      <alignment vertical="center" wrapText="1"/>
      <protection locked="0"/>
    </xf>
    <xf numFmtId="15" fontId="6" fillId="2" borderId="3" xfId="0" applyNumberFormat="1" applyFont="1" applyFill="1" applyBorder="1" applyAlignment="1" applyProtection="1">
      <alignment horizontal="center" vertical="center" wrapText="1"/>
      <protection locked="0"/>
    </xf>
    <xf numFmtId="0" fontId="6" fillId="2" borderId="2" xfId="0" applyFont="1" applyFill="1" applyBorder="1" applyAlignment="1">
      <alignment horizontal="center" vertical="center" wrapText="1"/>
    </xf>
    <xf numFmtId="15" fontId="6" fillId="2" borderId="3" xfId="0" applyNumberFormat="1" applyFont="1" applyFill="1" applyBorder="1" applyAlignment="1">
      <alignment horizontal="center" vertical="center"/>
    </xf>
    <xf numFmtId="0" fontId="6" fillId="2" borderId="2" xfId="0" applyFont="1" applyFill="1" applyBorder="1" applyAlignment="1">
      <alignment horizontal="left" vertical="center" wrapText="1"/>
    </xf>
    <xf numFmtId="49" fontId="9" fillId="2" borderId="6" xfId="0" quotePrefix="1" applyNumberFormat="1" applyFont="1" applyFill="1" applyBorder="1" applyAlignment="1" applyProtection="1">
      <alignment horizontal="right" vertical="center" wrapText="1"/>
      <protection locked="0"/>
    </xf>
    <xf numFmtId="0" fontId="6" fillId="2" borderId="3"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10" fillId="0" borderId="0" xfId="0" applyFont="1" applyAlignment="1">
      <alignment vertical="center"/>
    </xf>
    <xf numFmtId="0" fontId="10" fillId="0" borderId="0" xfId="0" applyFont="1" applyAlignment="1">
      <alignment horizontal="center" vertical="center"/>
    </xf>
    <xf numFmtId="0" fontId="6" fillId="0" borderId="0" xfId="0" applyFont="1"/>
    <xf numFmtId="0" fontId="6" fillId="2" borderId="0" xfId="0" applyFont="1" applyFill="1"/>
    <xf numFmtId="0" fontId="6"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left" vertical="center" wrapText="1"/>
    </xf>
    <xf numFmtId="0" fontId="6" fillId="0" borderId="3" xfId="0" applyFont="1" applyBorder="1" applyAlignment="1" applyProtection="1">
      <alignment vertical="center" wrapText="1"/>
      <protection locked="0"/>
    </xf>
    <xf numFmtId="0" fontId="12" fillId="0" borderId="0" xfId="0" applyFont="1" applyAlignment="1">
      <alignment horizontal="center" vertical="center" wrapText="1"/>
    </xf>
    <xf numFmtId="0" fontId="11"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12" fillId="0" borderId="0" xfId="0" applyNumberFormat="1" applyFont="1" applyAlignment="1" applyProtection="1">
      <alignment horizontal="center" vertical="center" wrapText="1"/>
      <protection locked="0"/>
    </xf>
    <xf numFmtId="0" fontId="13" fillId="0" borderId="0" xfId="0" applyFont="1" applyProtection="1">
      <protection locked="0"/>
    </xf>
    <xf numFmtId="0" fontId="6" fillId="0" borderId="0" xfId="0" applyFont="1" applyAlignment="1">
      <alignment horizontal="center" vertical="center"/>
    </xf>
    <xf numFmtId="0" fontId="10" fillId="2" borderId="0" xfId="0" applyFont="1" applyFill="1" applyAlignment="1">
      <alignment vertical="center"/>
    </xf>
    <xf numFmtId="14" fontId="6" fillId="2" borderId="3" xfId="0" applyNumberFormat="1" applyFont="1" applyFill="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49" fontId="9" fillId="0" borderId="7" xfId="0" quotePrefix="1" applyNumberFormat="1" applyFont="1" applyBorder="1" applyAlignment="1" applyProtection="1">
      <alignment horizontal="right" vertical="center" wrapText="1"/>
      <protection locked="0"/>
    </xf>
    <xf numFmtId="49" fontId="9" fillId="0" borderId="6" xfId="0" quotePrefix="1" applyNumberFormat="1" applyFont="1" applyBorder="1" applyAlignment="1" applyProtection="1">
      <alignment horizontal="right" vertical="center" wrapText="1"/>
      <protection locked="0"/>
    </xf>
    <xf numFmtId="0" fontId="5" fillId="0" borderId="2" xfId="0" applyFont="1" applyBorder="1" applyAlignment="1">
      <alignment horizontal="center" vertical="center" wrapText="1"/>
    </xf>
    <xf numFmtId="0" fontId="5" fillId="2" borderId="2" xfId="0" applyFont="1" applyFill="1" applyBorder="1" applyAlignment="1" applyProtection="1">
      <alignment horizontal="center" vertical="center" wrapText="1"/>
      <protection locked="0"/>
    </xf>
    <xf numFmtId="15" fontId="5" fillId="2" borderId="3" xfId="0" applyNumberFormat="1" applyFont="1" applyFill="1" applyBorder="1" applyAlignment="1">
      <alignment horizontal="center" vertical="center"/>
    </xf>
    <xf numFmtId="0" fontId="5" fillId="0" borderId="2" xfId="0" applyFont="1" applyBorder="1" applyAlignment="1" applyProtection="1">
      <alignment horizontal="center" vertical="center" wrapText="1"/>
      <protection locked="0"/>
    </xf>
    <xf numFmtId="0" fontId="6" fillId="0" borderId="10" xfId="0" applyFont="1" applyBorder="1" applyAlignment="1">
      <alignment horizontal="center" vertical="center" wrapText="1"/>
    </xf>
    <xf numFmtId="0" fontId="6" fillId="0" borderId="10" xfId="0" applyFont="1" applyBorder="1" applyAlignment="1">
      <alignment horizontal="left" vertical="center" wrapText="1"/>
    </xf>
    <xf numFmtId="0" fontId="14" fillId="0" borderId="0" xfId="0" applyFont="1"/>
    <xf numFmtId="0" fontId="9" fillId="0" borderId="0" xfId="0" applyFont="1"/>
    <xf numFmtId="0" fontId="10" fillId="0" borderId="0" xfId="0" applyFont="1" applyAlignment="1">
      <alignment horizontal="center" vertical="center" wrapText="1"/>
    </xf>
    <xf numFmtId="0" fontId="6" fillId="0" borderId="0" xfId="0" applyFont="1" applyAlignment="1">
      <alignment horizontal="center" vertical="center" wrapText="1"/>
    </xf>
    <xf numFmtId="49" fontId="6" fillId="0" borderId="9" xfId="0" applyNumberFormat="1" applyFont="1" applyBorder="1" applyAlignment="1">
      <alignment horizontal="right" vertical="center" wrapText="1"/>
    </xf>
    <xf numFmtId="15" fontId="9" fillId="0" borderId="2" xfId="0" applyNumberFormat="1" applyFont="1" applyBorder="1" applyAlignment="1">
      <alignment horizontal="center" vertical="center" wrapText="1"/>
    </xf>
    <xf numFmtId="0" fontId="9" fillId="0" borderId="0" xfId="0" applyFont="1" applyAlignment="1">
      <alignment horizontal="center"/>
    </xf>
    <xf numFmtId="0" fontId="9" fillId="2" borderId="0" xfId="0" applyFont="1" applyFill="1" applyAlignment="1">
      <alignment horizontal="center" vertical="center"/>
    </xf>
    <xf numFmtId="0" fontId="15" fillId="2" borderId="0" xfId="0" applyFont="1" applyFill="1" applyAlignment="1">
      <alignment horizontal="center" vertical="center"/>
    </xf>
    <xf numFmtId="0" fontId="15" fillId="2" borderId="0" xfId="0" applyFont="1" applyFill="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10" fillId="0" borderId="16" xfId="0" applyFont="1" applyBorder="1" applyAlignment="1">
      <alignment horizontal="center"/>
    </xf>
    <xf numFmtId="0" fontId="6" fillId="0" borderId="15" xfId="0" applyFont="1" applyBorder="1" applyAlignment="1">
      <alignment horizontal="left" vertical="center" wrapText="1"/>
    </xf>
    <xf numFmtId="0" fontId="6" fillId="0" borderId="13" xfId="0" applyFont="1" applyBorder="1" applyAlignment="1">
      <alignment horizontal="center" vertical="center" wrapText="1"/>
    </xf>
    <xf numFmtId="15" fontId="6" fillId="0" borderId="11" xfId="0" applyNumberFormat="1" applyFont="1" applyBorder="1" applyAlignment="1">
      <alignment horizontal="center" vertical="center" wrapText="1"/>
    </xf>
    <xf numFmtId="0" fontId="6" fillId="0" borderId="11" xfId="0" applyFont="1" applyBorder="1" applyAlignment="1">
      <alignment horizontal="center" vertical="center"/>
    </xf>
    <xf numFmtId="15" fontId="6" fillId="0" borderId="2" xfId="0" applyNumberFormat="1" applyFont="1" applyBorder="1" applyAlignment="1">
      <alignment horizontal="center" vertical="center" wrapText="1"/>
    </xf>
    <xf numFmtId="49" fontId="6" fillId="0" borderId="14" xfId="0" applyNumberFormat="1" applyFont="1" applyBorder="1" applyAlignment="1">
      <alignment horizontal="right" vertical="center" wrapText="1"/>
    </xf>
    <xf numFmtId="0" fontId="6" fillId="0" borderId="3" xfId="0" applyFont="1" applyBorder="1" applyAlignment="1">
      <alignment horizontal="left" vertical="center" wrapText="1"/>
    </xf>
    <xf numFmtId="15" fontId="6" fillId="0" borderId="3"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Border="1" applyAlignment="1">
      <alignment horizontal="left" vertical="center" wrapText="1"/>
    </xf>
    <xf numFmtId="14" fontId="6" fillId="2" borderId="0" xfId="0" applyNumberFormat="1" applyFont="1" applyFill="1"/>
    <xf numFmtId="15" fontId="6" fillId="0" borderId="3" xfId="0" applyNumberFormat="1" applyFont="1" applyBorder="1" applyAlignment="1">
      <alignment horizontal="center" vertical="center"/>
    </xf>
    <xf numFmtId="0" fontId="9" fillId="0" borderId="11" xfId="0" applyFont="1" applyBorder="1" applyAlignment="1">
      <alignment horizontal="left" vertical="center"/>
    </xf>
    <xf numFmtId="0" fontId="13" fillId="0" borderId="0" xfId="0" applyFont="1"/>
    <xf numFmtId="0" fontId="5" fillId="0" borderId="2" xfId="1" applyFont="1" applyBorder="1" applyAlignment="1">
      <alignment horizontal="center" vertical="center" wrapText="1"/>
    </xf>
    <xf numFmtId="15" fontId="6" fillId="0" borderId="0" xfId="0" applyNumberFormat="1" applyFont="1" applyAlignment="1">
      <alignment horizontal="center" vertical="center" wrapText="1"/>
    </xf>
    <xf numFmtId="15" fontId="5" fillId="0" borderId="2" xfId="0" applyNumberFormat="1" applyFont="1" applyBorder="1" applyAlignment="1">
      <alignment horizontal="center" vertical="center" wrapText="1"/>
    </xf>
    <xf numFmtId="0" fontId="5" fillId="2" borderId="2" xfId="0" applyFont="1" applyFill="1" applyBorder="1" applyAlignment="1">
      <alignment horizontal="center" vertical="center" wrapText="1"/>
    </xf>
    <xf numFmtId="15" fontId="5" fillId="0" borderId="3" xfId="0" applyNumberFormat="1" applyFont="1" applyBorder="1" applyAlignment="1">
      <alignment horizontal="center" vertical="center" wrapText="1"/>
    </xf>
    <xf numFmtId="0" fontId="9" fillId="0" borderId="2" xfId="0" applyFont="1" applyBorder="1" applyAlignment="1">
      <alignment horizontal="left" vertical="center"/>
    </xf>
    <xf numFmtId="0" fontId="14" fillId="0" borderId="0" xfId="1" applyFont="1"/>
    <xf numFmtId="0" fontId="6" fillId="0" borderId="2" xfId="1" applyFont="1" applyBorder="1" applyAlignment="1">
      <alignment horizontal="left" vertical="center" wrapText="1"/>
    </xf>
    <xf numFmtId="0" fontId="6" fillId="0" borderId="3" xfId="1" applyFont="1" applyBorder="1" applyAlignment="1">
      <alignment horizontal="center" vertical="center" wrapText="1"/>
    </xf>
    <xf numFmtId="15" fontId="6" fillId="0" borderId="3" xfId="1" applyNumberFormat="1" applyFont="1" applyBorder="1" applyAlignment="1">
      <alignment horizontal="center" vertical="center" wrapText="1"/>
    </xf>
    <xf numFmtId="0" fontId="6" fillId="0" borderId="3" xfId="1" applyFont="1" applyBorder="1" applyAlignment="1">
      <alignment horizontal="center" vertical="center"/>
    </xf>
    <xf numFmtId="0" fontId="6" fillId="0" borderId="2" xfId="1" applyFont="1" applyBorder="1" applyAlignment="1">
      <alignment horizontal="center" vertical="center" wrapText="1"/>
    </xf>
    <xf numFmtId="0" fontId="17" fillId="0" borderId="0" xfId="1" applyFont="1"/>
    <xf numFmtId="0" fontId="6" fillId="0" borderId="2" xfId="1" applyFont="1" applyBorder="1" applyAlignment="1">
      <alignment horizontal="center" vertical="center"/>
    </xf>
    <xf numFmtId="0" fontId="6" fillId="0" borderId="3" xfId="1" applyFont="1" applyBorder="1" applyAlignment="1">
      <alignment horizontal="left" vertical="center" wrapText="1"/>
    </xf>
    <xf numFmtId="0" fontId="10" fillId="0" borderId="3" xfId="1"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15" fontId="6" fillId="0" borderId="2" xfId="1" applyNumberFormat="1" applyFont="1" applyBorder="1" applyAlignment="1">
      <alignment horizontal="center" vertical="center" wrapText="1"/>
    </xf>
    <xf numFmtId="49" fontId="6" fillId="0" borderId="3" xfId="0" applyNumberFormat="1" applyFont="1" applyBorder="1" applyAlignment="1">
      <alignment horizontal="right"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8" xfId="0" applyFont="1" applyBorder="1" applyAlignment="1">
      <alignment horizontal="center" vertical="center"/>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9" fillId="0" borderId="22" xfId="0" applyFont="1" applyBorder="1" applyAlignment="1">
      <alignment horizontal="left" vertical="center"/>
    </xf>
    <xf numFmtId="0" fontId="15" fillId="0" borderId="22" xfId="0" applyFont="1" applyBorder="1" applyAlignment="1">
      <alignment horizontal="center" vertical="center"/>
    </xf>
    <xf numFmtId="0" fontId="6" fillId="0" borderId="21" xfId="0" applyFont="1" applyBorder="1" applyAlignment="1">
      <alignment horizontal="left" vertical="center" wrapText="1"/>
    </xf>
    <xf numFmtId="0" fontId="15" fillId="0" borderId="23" xfId="0" applyFont="1" applyBorder="1" applyAlignment="1">
      <alignment horizontal="center" vertical="center"/>
    </xf>
    <xf numFmtId="0" fontId="9" fillId="3" borderId="2" xfId="0" applyFont="1" applyFill="1" applyBorder="1" applyAlignment="1">
      <alignment horizontal="left" vertical="center" wrapText="1"/>
    </xf>
    <xf numFmtId="0" fontId="9" fillId="3" borderId="2" xfId="0" applyFont="1" applyFill="1" applyBorder="1" applyAlignment="1">
      <alignment horizontal="center" vertical="center" wrapText="1"/>
    </xf>
    <xf numFmtId="15" fontId="9" fillId="3" borderId="2" xfId="0" applyNumberFormat="1" applyFont="1" applyFill="1" applyBorder="1" applyAlignment="1">
      <alignment horizontal="center" vertical="center" wrapText="1"/>
    </xf>
    <xf numFmtId="0" fontId="9" fillId="3" borderId="8" xfId="0" applyFont="1" applyFill="1" applyBorder="1" applyAlignment="1">
      <alignment horizontal="left" vertical="center"/>
    </xf>
    <xf numFmtId="0" fontId="15" fillId="3" borderId="2" xfId="0" applyFont="1" applyFill="1" applyBorder="1" applyAlignment="1">
      <alignment horizontal="center" vertical="center" wrapText="1"/>
    </xf>
    <xf numFmtId="0" fontId="16" fillId="3" borderId="11" xfId="0" applyFont="1" applyFill="1" applyBorder="1" applyAlignment="1">
      <alignment horizontal="center" vertical="center"/>
    </xf>
    <xf numFmtId="44" fontId="16" fillId="3" borderId="11" xfId="2" applyFont="1" applyFill="1" applyBorder="1" applyAlignment="1">
      <alignment horizontal="center" vertical="center" wrapText="1"/>
    </xf>
    <xf numFmtId="0" fontId="16" fillId="3" borderId="11" xfId="0" applyFont="1" applyFill="1" applyBorder="1" applyAlignment="1">
      <alignment horizontal="center" vertical="center" wrapText="1"/>
    </xf>
    <xf numFmtId="15" fontId="9" fillId="3" borderId="11" xfId="0" applyNumberFormat="1" applyFont="1" applyFill="1" applyBorder="1" applyAlignment="1">
      <alignment horizontal="center" vertical="center" wrapText="1"/>
    </xf>
    <xf numFmtId="0" fontId="9" fillId="3" borderId="11" xfId="0" applyFont="1" applyFill="1" applyBorder="1" applyAlignment="1">
      <alignment horizontal="left" vertical="center"/>
    </xf>
    <xf numFmtId="0" fontId="6" fillId="0" borderId="3" xfId="0" applyFont="1" applyBorder="1" applyAlignment="1">
      <alignment horizontal="center"/>
    </xf>
    <xf numFmtId="15" fontId="6" fillId="2" borderId="2" xfId="0" applyNumberFormat="1" applyFont="1" applyFill="1" applyBorder="1" applyAlignment="1">
      <alignment horizontal="center" vertical="center"/>
    </xf>
    <xf numFmtId="44" fontId="6" fillId="0" borderId="3" xfId="9" applyFont="1" applyBorder="1" applyAlignment="1">
      <alignment horizontal="center" vertical="center" wrapText="1"/>
    </xf>
    <xf numFmtId="49" fontId="6" fillId="0" borderId="2" xfId="0" applyNumberFormat="1" applyFont="1" applyBorder="1" applyAlignment="1">
      <alignment horizontal="right" vertical="center" wrapText="1"/>
    </xf>
    <xf numFmtId="0" fontId="10" fillId="0" borderId="2" xfId="0" applyFont="1" applyBorder="1" applyAlignment="1">
      <alignment horizontal="center"/>
    </xf>
    <xf numFmtId="49" fontId="6" fillId="0" borderId="23" xfId="0" applyNumberFormat="1" applyFont="1" applyBorder="1" applyAlignment="1">
      <alignment horizontal="right" vertical="center" wrapText="1"/>
    </xf>
    <xf numFmtId="0" fontId="10" fillId="0" borderId="23" xfId="0" applyFont="1" applyBorder="1" applyAlignment="1">
      <alignment horizontal="center"/>
    </xf>
    <xf numFmtId="0" fontId="6" fillId="0" borderId="23" xfId="0" applyFont="1" applyBorder="1" applyAlignment="1">
      <alignment horizontal="left" vertical="center" wrapText="1"/>
    </xf>
    <xf numFmtId="0" fontId="6" fillId="0" borderId="23" xfId="1" applyFont="1" applyBorder="1" applyAlignment="1">
      <alignment horizontal="center" vertical="center" wrapText="1"/>
    </xf>
    <xf numFmtId="15" fontId="6" fillId="0" borderId="23" xfId="0" applyNumberFormat="1" applyFont="1" applyBorder="1" applyAlignment="1">
      <alignment horizontal="center" vertical="center" wrapText="1"/>
    </xf>
    <xf numFmtId="49" fontId="6" fillId="0" borderId="22" xfId="0" applyNumberFormat="1" applyFont="1" applyBorder="1" applyAlignment="1">
      <alignment horizontal="right" vertical="center" wrapText="1"/>
    </xf>
    <xf numFmtId="0" fontId="6" fillId="0" borderId="22" xfId="0" applyFont="1" applyBorder="1" applyAlignment="1">
      <alignment horizontal="center"/>
    </xf>
    <xf numFmtId="0" fontId="6" fillId="0" borderId="22" xfId="0" applyFont="1" applyBorder="1" applyAlignment="1">
      <alignment horizontal="left" vertical="center" wrapText="1"/>
    </xf>
    <xf numFmtId="0" fontId="6" fillId="0" borderId="22" xfId="1" applyFont="1" applyBorder="1" applyAlignment="1">
      <alignment horizontal="center" vertical="center" wrapText="1"/>
    </xf>
    <xf numFmtId="15" fontId="6" fillId="0" borderId="22" xfId="0" applyNumberFormat="1" applyFont="1" applyBorder="1" applyAlignment="1">
      <alignment horizontal="center" vertical="center" wrapText="1"/>
    </xf>
    <xf numFmtId="49" fontId="9" fillId="0" borderId="2" xfId="0" applyNumberFormat="1" applyFont="1" applyBorder="1" applyAlignment="1">
      <alignment horizontal="right" vertical="center" wrapText="1"/>
    </xf>
    <xf numFmtId="0" fontId="9" fillId="2" borderId="3" xfId="0" applyFont="1" applyFill="1" applyBorder="1" applyAlignment="1">
      <alignment horizontal="center" vertical="center" wrapText="1"/>
    </xf>
    <xf numFmtId="0" fontId="6" fillId="0" borderId="20" xfId="0" applyFont="1" applyBorder="1" applyAlignment="1">
      <alignment horizontal="center" vertical="center"/>
    </xf>
    <xf numFmtId="0" fontId="9" fillId="0" borderId="3" xfId="0" applyFont="1" applyBorder="1" applyAlignment="1">
      <alignment horizontal="center" vertical="center" wrapText="1"/>
    </xf>
    <xf numFmtId="44" fontId="9" fillId="0" borderId="2" xfId="2" applyFont="1" applyBorder="1" applyAlignment="1">
      <alignment horizontal="center" vertical="center" wrapText="1"/>
    </xf>
    <xf numFmtId="49" fontId="9" fillId="3" borderId="2" xfId="0" applyNumberFormat="1" applyFont="1" applyFill="1" applyBorder="1" applyAlignment="1">
      <alignment horizontal="right" vertical="center" wrapText="1"/>
    </xf>
    <xf numFmtId="0" fontId="9" fillId="0" borderId="2" xfId="1" applyFont="1" applyBorder="1" applyAlignment="1">
      <alignment horizontal="center" vertical="center" wrapText="1"/>
    </xf>
    <xf numFmtId="15" fontId="9" fillId="0" borderId="2" xfId="1" applyNumberFormat="1" applyFont="1" applyBorder="1" applyAlignment="1">
      <alignment horizontal="center" vertical="center" wrapText="1"/>
    </xf>
    <xf numFmtId="0" fontId="15" fillId="3" borderId="2" xfId="0" applyFont="1" applyFill="1" applyBorder="1" applyAlignment="1">
      <alignment horizontal="center" vertical="center"/>
    </xf>
    <xf numFmtId="15" fontId="9" fillId="3" borderId="2" xfId="0" applyNumberFormat="1" applyFont="1" applyFill="1" applyBorder="1" applyAlignment="1">
      <alignment horizontal="left" vertical="center" wrapText="1"/>
    </xf>
    <xf numFmtId="49" fontId="9" fillId="3" borderId="12" xfId="0" applyNumberFormat="1" applyFont="1" applyFill="1" applyBorder="1" applyAlignment="1">
      <alignment horizontal="right" vertical="center" wrapText="1"/>
    </xf>
    <xf numFmtId="0" fontId="9" fillId="3" borderId="11" xfId="0" applyFont="1" applyFill="1" applyBorder="1" applyAlignment="1">
      <alignment horizontal="center" vertical="center" wrapText="1"/>
    </xf>
    <xf numFmtId="0" fontId="9" fillId="3" borderId="11" xfId="0" applyFont="1" applyFill="1" applyBorder="1" applyAlignment="1">
      <alignment horizontal="left" vertical="center" wrapText="1"/>
    </xf>
    <xf numFmtId="0" fontId="9" fillId="3" borderId="11" xfId="1" applyFont="1" applyFill="1" applyBorder="1" applyAlignment="1">
      <alignment horizontal="center" vertical="center" wrapText="1"/>
    </xf>
    <xf numFmtId="15" fontId="9" fillId="3" borderId="11" xfId="1" applyNumberFormat="1" applyFont="1" applyFill="1" applyBorder="1" applyAlignment="1">
      <alignment horizontal="center" vertical="center" wrapText="1"/>
    </xf>
    <xf numFmtId="15" fontId="9" fillId="3" borderId="11" xfId="0" applyNumberFormat="1" applyFont="1" applyFill="1" applyBorder="1" applyAlignment="1">
      <alignment horizontal="left" vertical="center" wrapText="1"/>
    </xf>
    <xf numFmtId="49" fontId="9" fillId="3" borderId="22" xfId="0" quotePrefix="1" applyNumberFormat="1" applyFont="1" applyFill="1" applyBorder="1" applyAlignment="1" applyProtection="1">
      <alignment horizontal="right" vertical="center" wrapText="1"/>
      <protection locked="0"/>
    </xf>
    <xf numFmtId="0" fontId="9" fillId="3" borderId="22" xfId="0" applyFont="1" applyFill="1" applyBorder="1" applyAlignment="1">
      <alignment horizontal="center" vertical="center" wrapText="1"/>
    </xf>
    <xf numFmtId="0" fontId="9" fillId="3" borderId="22" xfId="0" applyFont="1" applyFill="1" applyBorder="1" applyAlignment="1">
      <alignment horizontal="left" vertical="center" wrapText="1"/>
    </xf>
    <xf numFmtId="0" fontId="9" fillId="3" borderId="22" xfId="1" applyFont="1" applyFill="1" applyBorder="1" applyAlignment="1">
      <alignment horizontal="center" vertical="center" wrapText="1"/>
    </xf>
    <xf numFmtId="15" fontId="9" fillId="3" borderId="22" xfId="1" applyNumberFormat="1" applyFont="1" applyFill="1" applyBorder="1" applyAlignment="1">
      <alignment horizontal="center" vertical="center" wrapText="1"/>
    </xf>
    <xf numFmtId="44" fontId="9" fillId="3" borderId="22" xfId="2" applyFont="1" applyFill="1" applyBorder="1" applyAlignment="1">
      <alignment horizontal="center" vertical="center"/>
    </xf>
    <xf numFmtId="15" fontId="9" fillId="3" borderId="22" xfId="0" applyNumberFormat="1" applyFont="1" applyFill="1" applyBorder="1" applyAlignment="1">
      <alignment horizontal="left" vertical="center" wrapText="1"/>
    </xf>
    <xf numFmtId="0" fontId="9" fillId="3" borderId="4" xfId="0" applyFont="1" applyFill="1" applyBorder="1" applyAlignment="1">
      <alignment horizontal="left" vertical="center" wrapText="1"/>
    </xf>
    <xf numFmtId="49" fontId="9" fillId="3" borderId="1" xfId="0" quotePrefix="1" applyNumberFormat="1" applyFont="1" applyFill="1" applyBorder="1" applyAlignment="1" applyProtection="1">
      <alignment horizontal="right" vertical="center" wrapText="1"/>
      <protection locked="0"/>
    </xf>
    <xf numFmtId="0" fontId="9" fillId="3" borderId="2" xfId="1" applyFont="1" applyFill="1" applyBorder="1" applyAlignment="1">
      <alignment horizontal="center" vertical="center" wrapText="1"/>
    </xf>
    <xf numFmtId="15" fontId="9" fillId="3" borderId="2" xfId="1" applyNumberFormat="1" applyFont="1" applyFill="1" applyBorder="1" applyAlignment="1">
      <alignment horizontal="center" vertical="center" wrapText="1"/>
    </xf>
    <xf numFmtId="44" fontId="9" fillId="3" borderId="2" xfId="2" applyFont="1" applyFill="1" applyBorder="1" applyAlignment="1">
      <alignment horizontal="center" vertical="center"/>
    </xf>
    <xf numFmtId="0" fontId="9" fillId="3" borderId="3" xfId="0" applyFont="1" applyFill="1" applyBorder="1" applyAlignment="1">
      <alignment horizontal="left" vertical="center" wrapText="1"/>
    </xf>
    <xf numFmtId="49" fontId="9" fillId="3" borderId="6" xfId="0" quotePrefix="1" applyNumberFormat="1" applyFont="1" applyFill="1" applyBorder="1" applyAlignment="1" applyProtection="1">
      <alignment horizontal="right" vertical="center" wrapText="1"/>
      <protection locked="0"/>
    </xf>
    <xf numFmtId="0" fontId="9" fillId="3" borderId="3" xfId="0" applyFont="1" applyFill="1" applyBorder="1" applyAlignment="1">
      <alignment horizontal="center" vertical="center" wrapText="1"/>
    </xf>
    <xf numFmtId="0" fontId="9" fillId="3" borderId="8" xfId="1" applyFont="1" applyFill="1" applyBorder="1" applyAlignment="1">
      <alignment horizontal="center" vertical="center" wrapText="1"/>
    </xf>
    <xf numFmtId="15" fontId="9" fillId="3" borderId="8" xfId="1" applyNumberFormat="1" applyFont="1" applyFill="1" applyBorder="1" applyAlignment="1">
      <alignment horizontal="center" vertical="center" wrapText="1"/>
    </xf>
    <xf numFmtId="44" fontId="9" fillId="3" borderId="8" xfId="2" applyFont="1" applyFill="1" applyBorder="1" applyAlignment="1">
      <alignment horizontal="center" vertical="center"/>
    </xf>
    <xf numFmtId="15" fontId="9" fillId="3" borderId="3" xfId="0" applyNumberFormat="1" applyFont="1" applyFill="1" applyBorder="1" applyAlignment="1">
      <alignment horizontal="left" vertical="center" wrapText="1"/>
    </xf>
    <xf numFmtId="0" fontId="16" fillId="3" borderId="3" xfId="0" applyFont="1" applyFill="1" applyBorder="1" applyAlignment="1">
      <alignment wrapText="1"/>
    </xf>
    <xf numFmtId="0" fontId="9" fillId="3" borderId="3" xfId="0" applyFont="1" applyFill="1" applyBorder="1" applyAlignment="1" applyProtection="1">
      <alignment horizontal="center" vertical="center" wrapText="1"/>
      <protection locked="0"/>
    </xf>
    <xf numFmtId="15" fontId="9" fillId="3" borderId="3" xfId="0" applyNumberFormat="1" applyFont="1" applyFill="1" applyBorder="1" applyAlignment="1" applyProtection="1">
      <alignment horizontal="center" vertical="center" wrapText="1"/>
      <protection locked="0"/>
    </xf>
    <xf numFmtId="0" fontId="9" fillId="3" borderId="3" xfId="0" applyFont="1" applyFill="1" applyBorder="1" applyAlignment="1" applyProtection="1">
      <alignment vertical="center" wrapText="1"/>
      <protection locked="0"/>
    </xf>
    <xf numFmtId="14" fontId="18" fillId="0" borderId="23" xfId="0" applyNumberFormat="1" applyFont="1" applyBorder="1" applyAlignment="1">
      <alignment horizontal="center" vertical="center" wrapText="1"/>
    </xf>
    <xf numFmtId="15" fontId="18" fillId="0" borderId="2" xfId="0" applyNumberFormat="1" applyFont="1" applyBorder="1" applyAlignment="1">
      <alignment horizontal="center" vertical="center" wrapText="1"/>
    </xf>
    <xf numFmtId="14" fontId="18" fillId="0" borderId="2" xfId="0" applyNumberFormat="1" applyFont="1" applyBorder="1" applyAlignment="1">
      <alignment horizontal="center" vertical="center" wrapText="1"/>
    </xf>
    <xf numFmtId="0" fontId="9" fillId="3" borderId="2" xfId="0" applyFont="1" applyFill="1" applyBorder="1" applyAlignment="1">
      <alignment horizontal="left" vertical="center"/>
    </xf>
    <xf numFmtId="49" fontId="9" fillId="3" borderId="22" xfId="0" applyNumberFormat="1" applyFont="1" applyFill="1" applyBorder="1" applyAlignment="1">
      <alignment horizontal="right" vertical="center" wrapText="1"/>
    </xf>
    <xf numFmtId="0" fontId="9" fillId="3" borderId="31" xfId="0" applyFont="1" applyFill="1" applyBorder="1" applyAlignment="1">
      <alignment horizontal="left" vertical="center" wrapText="1"/>
    </xf>
    <xf numFmtId="0" fontId="9" fillId="3" borderId="22" xfId="0" applyFont="1" applyFill="1" applyBorder="1" applyAlignment="1">
      <alignment horizontal="center" vertical="center"/>
    </xf>
    <xf numFmtId="44" fontId="16" fillId="3" borderId="22" xfId="2" applyFont="1" applyFill="1" applyBorder="1" applyAlignment="1">
      <alignment horizontal="center" vertical="center" wrapText="1"/>
    </xf>
    <xf numFmtId="0" fontId="16" fillId="3" borderId="22" xfId="0" applyFont="1" applyFill="1" applyBorder="1" applyAlignment="1">
      <alignment horizontal="center" vertical="center" wrapText="1"/>
    </xf>
    <xf numFmtId="15" fontId="9" fillId="3" borderId="22" xfId="0" applyNumberFormat="1" applyFont="1" applyFill="1" applyBorder="1" applyAlignment="1">
      <alignment horizontal="center" vertical="center" wrapText="1"/>
    </xf>
    <xf numFmtId="0" fontId="9" fillId="3" borderId="22" xfId="0" applyFont="1" applyFill="1" applyBorder="1" applyAlignment="1">
      <alignment horizontal="left" vertical="center"/>
    </xf>
    <xf numFmtId="0" fontId="10" fillId="3" borderId="16" xfId="0" applyFont="1" applyFill="1" applyBorder="1" applyAlignment="1">
      <alignment horizontal="center"/>
    </xf>
    <xf numFmtId="0" fontId="6" fillId="3" borderId="11" xfId="0" applyFont="1" applyFill="1" applyBorder="1" applyAlignment="1">
      <alignment horizontal="center" vertical="center"/>
    </xf>
    <xf numFmtId="15" fontId="6" fillId="3" borderId="3" xfId="0" applyNumberFormat="1" applyFont="1" applyFill="1" applyBorder="1" applyAlignment="1">
      <alignment horizontal="center" vertical="center"/>
    </xf>
    <xf numFmtId="0" fontId="6" fillId="3" borderId="3" xfId="0" applyFont="1" applyFill="1" applyBorder="1" applyAlignment="1" applyProtection="1">
      <alignment horizontal="center" vertical="center" wrapText="1"/>
      <protection locked="0"/>
    </xf>
    <xf numFmtId="0" fontId="6" fillId="3" borderId="2"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3" xfId="0" applyFont="1" applyFill="1" applyBorder="1" applyAlignment="1" applyProtection="1">
      <alignment vertical="center" wrapText="1"/>
      <protection locked="0"/>
    </xf>
    <xf numFmtId="15" fontId="6" fillId="3" borderId="3" xfId="0" applyNumberFormat="1" applyFont="1" applyFill="1" applyBorder="1" applyAlignment="1" applyProtection="1">
      <alignment horizontal="center" vertical="center" wrapText="1"/>
      <protection locked="0"/>
    </xf>
    <xf numFmtId="49" fontId="9" fillId="3" borderId="7" xfId="0" quotePrefix="1" applyNumberFormat="1" applyFont="1" applyFill="1" applyBorder="1" applyAlignment="1" applyProtection="1">
      <alignment horizontal="right" vertical="center" wrapText="1"/>
      <protection locked="0"/>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wrapText="1"/>
    </xf>
    <xf numFmtId="49" fontId="6" fillId="2" borderId="2" xfId="0" applyNumberFormat="1" applyFont="1" applyFill="1" applyBorder="1" applyAlignment="1" applyProtection="1">
      <alignment horizontal="center" vertical="center" wrapText="1"/>
      <protection locked="0"/>
    </xf>
    <xf numFmtId="14" fontId="6" fillId="0" borderId="2" xfId="0" applyNumberFormat="1" applyFont="1" applyBorder="1" applyAlignment="1">
      <alignment horizontal="center" vertical="center" wrapText="1"/>
    </xf>
    <xf numFmtId="49" fontId="6" fillId="2" borderId="3" xfId="0" applyNumberFormat="1" applyFont="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49" fontId="9" fillId="0" borderId="6" xfId="0" quotePrefix="1" applyNumberFormat="1"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49" fontId="6" fillId="3" borderId="3" xfId="0" applyNumberFormat="1" applyFont="1" applyFill="1" applyBorder="1" applyAlignment="1" applyProtection="1">
      <alignment horizontal="center" vertical="center" wrapText="1"/>
      <protection locked="0"/>
    </xf>
    <xf numFmtId="0" fontId="6" fillId="3" borderId="3" xfId="0" applyFont="1" applyFill="1" applyBorder="1" applyAlignment="1">
      <alignment horizontal="left" vertical="center" wrapText="1"/>
    </xf>
    <xf numFmtId="14" fontId="6" fillId="3" borderId="3"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10" fillId="3" borderId="3" xfId="0" applyFont="1" applyFill="1" applyBorder="1" applyAlignment="1">
      <alignment horizontal="center" vertical="center" wrapText="1"/>
    </xf>
    <xf numFmtId="49" fontId="6" fillId="3" borderId="1" xfId="0" quotePrefix="1" applyNumberFormat="1" applyFont="1" applyFill="1" applyBorder="1" applyAlignment="1" applyProtection="1">
      <alignment horizontal="right" vertical="center" wrapText="1"/>
      <protection locked="0"/>
    </xf>
    <xf numFmtId="0" fontId="6" fillId="3" borderId="2" xfId="0" applyFont="1" applyFill="1" applyBorder="1" applyAlignment="1" applyProtection="1">
      <alignment vertical="center" wrapText="1"/>
      <protection locked="0"/>
    </xf>
    <xf numFmtId="15" fontId="3" fillId="3" borderId="3" xfId="0" applyNumberFormat="1" applyFont="1" applyFill="1" applyBorder="1" applyAlignment="1" applyProtection="1">
      <alignment horizontal="center" vertical="center" wrapText="1"/>
      <protection locked="0"/>
    </xf>
    <xf numFmtId="0" fontId="5" fillId="0" borderId="2" xfId="0" applyFont="1" applyBorder="1" applyAlignment="1">
      <alignment horizontal="center" vertical="center"/>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5"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10" fillId="0" borderId="3" xfId="0" applyFont="1" applyBorder="1" applyAlignment="1">
      <alignment horizontal="center"/>
    </xf>
    <xf numFmtId="0" fontId="6" fillId="0" borderId="21" xfId="1" applyFont="1" applyBorder="1" applyAlignment="1">
      <alignment horizontal="center" vertical="center" wrapText="1"/>
    </xf>
    <xf numFmtId="0" fontId="6" fillId="3" borderId="2" xfId="0" applyFont="1" applyFill="1" applyBorder="1" applyAlignment="1">
      <alignment horizontal="center" vertical="center" wrapText="1"/>
    </xf>
    <xf numFmtId="15" fontId="6" fillId="0" borderId="2" xfId="0" applyNumberFormat="1" applyFont="1" applyBorder="1" applyAlignment="1">
      <alignment horizontal="center" vertical="center"/>
    </xf>
    <xf numFmtId="49" fontId="6" fillId="3" borderId="2" xfId="0" applyNumberFormat="1" applyFont="1" applyFill="1" applyBorder="1" applyAlignment="1" applyProtection="1">
      <alignment horizontal="center" vertical="center" wrapText="1"/>
      <protection locked="0"/>
    </xf>
    <xf numFmtId="15" fontId="6" fillId="3" borderId="2" xfId="0" applyNumberFormat="1" applyFont="1" applyFill="1" applyBorder="1" applyAlignment="1">
      <alignment horizontal="center" vertical="center" wrapText="1"/>
    </xf>
    <xf numFmtId="0" fontId="6" fillId="3" borderId="2" xfId="0" applyFont="1" applyFill="1" applyBorder="1" applyAlignment="1" applyProtection="1">
      <alignment horizontal="center" vertical="center" wrapText="1"/>
      <protection locked="0"/>
    </xf>
    <xf numFmtId="15" fontId="6" fillId="3" borderId="3" xfId="0" applyNumberFormat="1" applyFont="1" applyFill="1" applyBorder="1" applyAlignment="1">
      <alignment horizontal="center" vertical="center" wrapText="1"/>
    </xf>
    <xf numFmtId="0" fontId="6" fillId="3" borderId="0" xfId="0" applyFont="1" applyFill="1"/>
    <xf numFmtId="14" fontId="9" fillId="0" borderId="2" xfId="0" applyNumberFormat="1" applyFont="1" applyBorder="1" applyAlignment="1">
      <alignment horizontal="center" vertical="center" wrapText="1"/>
    </xf>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3" xfId="0" applyFont="1" applyBorder="1" applyAlignment="1">
      <alignment horizontal="center" vertical="center"/>
    </xf>
    <xf numFmtId="14" fontId="9" fillId="3" borderId="2" xfId="0" applyNumberFormat="1" applyFont="1" applyFill="1" applyBorder="1" applyAlignment="1">
      <alignment horizontal="center" vertical="center" wrapText="1"/>
    </xf>
    <xf numFmtId="0" fontId="10" fillId="0" borderId="34" xfId="0" applyFont="1" applyBorder="1" applyAlignment="1">
      <alignment horizontal="center"/>
    </xf>
    <xf numFmtId="0" fontId="10" fillId="0" borderId="35" xfId="0" applyFont="1" applyBorder="1" applyAlignment="1">
      <alignment horizontal="center"/>
    </xf>
    <xf numFmtId="0" fontId="10" fillId="0" borderId="0" xfId="0" applyFont="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10" fillId="2" borderId="0" xfId="0" applyFont="1" applyFill="1" applyAlignment="1">
      <alignment horizontal="left" vertical="center"/>
    </xf>
    <xf numFmtId="0" fontId="10" fillId="0" borderId="24" xfId="0" applyFont="1" applyBorder="1" applyAlignment="1">
      <alignment horizontal="center"/>
    </xf>
    <xf numFmtId="0" fontId="10" fillId="0" borderId="25" xfId="0" applyFont="1" applyBorder="1" applyAlignment="1">
      <alignment horizontal="center"/>
    </xf>
    <xf numFmtId="0" fontId="6" fillId="0" borderId="3" xfId="0" applyFont="1" applyBorder="1" applyAlignment="1">
      <alignment horizontal="center" wrapText="1"/>
    </xf>
    <xf numFmtId="0" fontId="6" fillId="0" borderId="0" xfId="0" applyFont="1" applyAlignment="1">
      <alignment horizontal="center"/>
    </xf>
    <xf numFmtId="0" fontId="6" fillId="0" borderId="2" xfId="0" applyFont="1" applyBorder="1" applyAlignment="1">
      <alignment horizontal="center" wrapText="1"/>
    </xf>
    <xf numFmtId="0" fontId="0" fillId="0" borderId="0" xfId="0" applyFont="1"/>
    <xf numFmtId="0" fontId="0" fillId="0" borderId="0" xfId="0" applyFont="1" applyProtection="1">
      <protection locked="0"/>
    </xf>
    <xf numFmtId="15" fontId="0" fillId="0" borderId="0" xfId="0" applyNumberFormat="1" applyFont="1" applyAlignment="1" applyProtection="1">
      <alignment horizontal="center" vertical="center" wrapText="1"/>
      <protection locked="0"/>
    </xf>
    <xf numFmtId="0" fontId="0" fillId="0" borderId="0" xfId="0" applyFont="1" applyAlignment="1" applyProtection="1">
      <alignment horizontal="center" vertical="center" wrapText="1"/>
      <protection locked="0"/>
    </xf>
    <xf numFmtId="0" fontId="0" fillId="0" borderId="0" xfId="0" applyFont="1" applyAlignment="1">
      <alignment horizontal="center" vertical="center" wrapText="1"/>
    </xf>
    <xf numFmtId="0" fontId="0" fillId="0" borderId="0" xfId="0" applyFont="1" applyAlignment="1" applyProtection="1">
      <alignment vertical="center" wrapText="1"/>
      <protection locked="0"/>
    </xf>
    <xf numFmtId="14" fontId="9" fillId="0" borderId="23" xfId="0" applyNumberFormat="1" applyFont="1" applyBorder="1" applyAlignment="1">
      <alignment horizontal="center" vertical="center" wrapText="1"/>
    </xf>
    <xf numFmtId="0" fontId="0" fillId="0" borderId="21" xfId="0" applyFont="1" applyBorder="1" applyAlignment="1">
      <alignment horizontal="center" vertical="center" wrapText="1"/>
    </xf>
    <xf numFmtId="0" fontId="0" fillId="0" borderId="3" xfId="0" applyFont="1" applyBorder="1" applyAlignment="1">
      <alignment horizontal="center" vertical="center" wrapText="1"/>
    </xf>
    <xf numFmtId="0" fontId="0" fillId="3" borderId="21" xfId="0" applyFont="1" applyFill="1" applyBorder="1" applyAlignment="1">
      <alignment horizontal="center" vertical="center" wrapText="1"/>
    </xf>
    <xf numFmtId="0" fontId="5" fillId="0" borderId="3" xfId="1"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49" fontId="6" fillId="0" borderId="3" xfId="0" quotePrefix="1" applyNumberFormat="1" applyFont="1" applyBorder="1" applyAlignment="1" applyProtection="1">
      <alignment horizontal="right" vertical="center" wrapText="1"/>
      <protection locked="0"/>
    </xf>
    <xf numFmtId="0" fontId="6" fillId="3" borderId="3" xfId="0" applyFont="1" applyFill="1" applyBorder="1" applyAlignment="1" applyProtection="1">
      <alignment horizontal="left" vertical="center" wrapText="1"/>
      <protection locked="0"/>
    </xf>
    <xf numFmtId="49" fontId="6" fillId="0" borderId="2" xfId="0" quotePrefix="1" applyNumberFormat="1" applyFont="1" applyBorder="1" applyAlignment="1" applyProtection="1">
      <alignment horizontal="right" vertical="center" wrapText="1"/>
      <protection locked="0"/>
    </xf>
    <xf numFmtId="0" fontId="6" fillId="0" borderId="2" xfId="0" applyFont="1" applyBorder="1" applyAlignment="1" applyProtection="1">
      <alignment horizontal="left" vertical="center" wrapTex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10" xfId="0" applyFont="1" applyBorder="1" applyAlignment="1">
      <alignment horizontal="center" vertical="center"/>
    </xf>
    <xf numFmtId="15" fontId="6" fillId="0" borderId="2" xfId="0" applyNumberFormat="1" applyFont="1" applyBorder="1" applyAlignment="1" applyProtection="1">
      <alignment horizontal="center" vertical="center" wrapText="1"/>
      <protection locked="0"/>
    </xf>
    <xf numFmtId="15" fontId="6" fillId="2" borderId="2" xfId="0" applyNumberFormat="1" applyFont="1" applyFill="1" applyBorder="1" applyAlignment="1" applyProtection="1">
      <alignment horizontal="center" vertical="center" wrapText="1"/>
      <protection locked="0"/>
    </xf>
    <xf numFmtId="0" fontId="3" fillId="2" borderId="2" xfId="0" applyFont="1" applyFill="1" applyBorder="1" applyAlignment="1" applyProtection="1">
      <alignment vertical="center" wrapText="1"/>
      <protection locked="0"/>
    </xf>
    <xf numFmtId="0" fontId="3" fillId="0" borderId="3" xfId="0" applyFont="1" applyBorder="1" applyAlignment="1">
      <alignment horizontal="center" vertical="center" wrapText="1"/>
    </xf>
    <xf numFmtId="15" fontId="5" fillId="0" borderId="3" xfId="0" applyNumberFormat="1" applyFont="1" applyFill="1" applyBorder="1" applyAlignment="1">
      <alignment horizontal="center" vertical="center" wrapText="1"/>
    </xf>
    <xf numFmtId="0" fontId="10" fillId="0" borderId="32" xfId="0" applyFont="1" applyBorder="1" applyAlignment="1">
      <alignment horizontal="center" vertical="center"/>
    </xf>
    <xf numFmtId="0" fontId="10" fillId="0" borderId="39" xfId="0" applyFont="1" applyBorder="1" applyAlignment="1">
      <alignment horizontal="center" vertical="center" wrapText="1"/>
    </xf>
    <xf numFmtId="0" fontId="10" fillId="0" borderId="33" xfId="0" applyFont="1" applyBorder="1" applyAlignment="1">
      <alignment horizontal="center"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wrapText="1"/>
    </xf>
    <xf numFmtId="0" fontId="6" fillId="0" borderId="2" xfId="0" applyFont="1" applyBorder="1" applyAlignment="1">
      <alignment horizontal="center"/>
    </xf>
    <xf numFmtId="0" fontId="5" fillId="0" borderId="3" xfId="0" quotePrefix="1" applyFont="1" applyFill="1" applyBorder="1" applyAlignment="1">
      <alignment horizontal="right"/>
    </xf>
    <xf numFmtId="0" fontId="5" fillId="0" borderId="3" xfId="0" applyFont="1" applyFill="1" applyBorder="1" applyAlignment="1">
      <alignment horizontal="center"/>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15" fontId="5" fillId="0" borderId="3" xfId="0" applyNumberFormat="1" applyFont="1" applyFill="1" applyBorder="1" applyAlignment="1">
      <alignment horizontal="center" vertical="center"/>
    </xf>
    <xf numFmtId="0" fontId="5" fillId="0" borderId="3" xfId="0" quotePrefix="1" applyFont="1" applyBorder="1" applyAlignment="1">
      <alignment horizontal="right" vertical="center" wrapText="1"/>
    </xf>
    <xf numFmtId="0" fontId="5" fillId="0" borderId="3" xfId="0" applyFont="1" applyBorder="1" applyAlignment="1">
      <alignment horizontal="left" vertical="center" wrapText="1"/>
    </xf>
    <xf numFmtId="15" fontId="5" fillId="0" borderId="3" xfId="0" applyNumberFormat="1" applyFont="1" applyBorder="1" applyAlignment="1" applyProtection="1">
      <alignment horizontal="center" vertical="center" wrapText="1"/>
      <protection locked="0"/>
    </xf>
    <xf numFmtId="15" fontId="5" fillId="2" borderId="3" xfId="0" applyNumberFormat="1" applyFont="1" applyFill="1" applyBorder="1" applyAlignment="1" applyProtection="1">
      <alignment horizontal="center" vertical="center" wrapText="1"/>
      <protection locked="0"/>
    </xf>
  </cellXfs>
  <cellStyles count="10">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Normal" xfId="0" builtinId="0"/>
    <cellStyle name="Normal 2" xfId="1" xr:uid="{30663FE8-1DAA-49DC-BDA6-0895AFE803F5}"/>
    <cellStyle name="Percent 2" xfId="3" xr:uid="{5353B152-62AF-4107-A67F-DAAB3B3B81FE}"/>
  </cellStyles>
  <dxfs count="29">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ont>
        <color rgb="FF9C0006"/>
      </font>
      <fill>
        <patternFill>
          <bgColor rgb="FFFFC7CE"/>
        </patternFill>
      </fill>
    </dxf>
    <dxf>
      <font>
        <color rgb="FF006100"/>
      </font>
      <fill>
        <patternFill>
          <bgColor rgb="FFC6EFCE"/>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xlsm" TargetMode="External"/><Relationship Id="rId1" Type="http://schemas.openxmlformats.org/officeDocument/2006/relationships/externalLinkPath" Target="file:///C:\Users\Anne.Jackson\Downloads\Modification%20Regi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Appealed</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Consultation end</v>
          </cell>
        </row>
        <row r="17">
          <cell r="A17" t="str">
            <v>Request Closed</v>
          </cell>
          <cell r="B17" t="str">
            <v>End of process</v>
          </cell>
        </row>
        <row r="18">
          <cell r="A18" t="str">
            <v>Sent to Ofgem</v>
          </cell>
          <cell r="B18" t="str">
            <v>Ofgem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S40"/>
  <sheetViews>
    <sheetView tabSelected="1" workbookViewId="0">
      <selection activeCell="C4" sqref="C4"/>
    </sheetView>
  </sheetViews>
  <sheetFormatPr defaultColWidth="8.81640625" defaultRowHeight="14" outlineLevelCol="1" x14ac:dyDescent="0.3"/>
  <cols>
    <col min="1" max="1" width="9" style="22" customWidth="1"/>
    <col min="2" max="2" width="2.36328125" style="22" bestFit="1" customWidth="1"/>
    <col min="3" max="3" width="25.54296875" style="22" customWidth="1"/>
    <col min="4" max="4" width="15.36328125" style="22" customWidth="1" outlineLevel="1"/>
    <col min="5" max="6" width="14.1796875" style="22" customWidth="1" outlineLevel="1"/>
    <col min="7" max="7" width="17.54296875" style="22" bestFit="1" customWidth="1" outlineLevel="1"/>
    <col min="8" max="8" width="17.1796875" style="22" customWidth="1" outlineLevel="1"/>
    <col min="9" max="9" width="16.6328125" style="48" customWidth="1"/>
    <col min="10" max="10" width="16.1796875" style="22" customWidth="1"/>
    <col min="11" max="11" width="14.1796875" style="33" customWidth="1"/>
    <col min="12" max="12" width="26.08984375" style="33" hidden="1" customWidth="1" outlineLevel="1"/>
    <col min="13" max="13" width="74.90625" style="22" customWidth="1" collapsed="1"/>
    <col min="14" max="14" width="9" style="22" customWidth="1"/>
    <col min="15" max="15" width="63.90625" style="22" bestFit="1" customWidth="1"/>
    <col min="16" max="16" width="11" style="22" bestFit="1" customWidth="1"/>
    <col min="17" max="17" width="11.08984375" style="22" bestFit="1" customWidth="1"/>
    <col min="18" max="19" width="11" style="22" bestFit="1" customWidth="1"/>
    <col min="20" max="16384" width="8.81640625" style="22"/>
  </cols>
  <sheetData>
    <row r="1" spans="1:45" s="20" customFormat="1" ht="23.5" customHeight="1" thickBot="1" x14ac:dyDescent="0.4">
      <c r="A1" s="230" t="s">
        <v>240</v>
      </c>
      <c r="B1" s="230"/>
      <c r="C1" s="230"/>
      <c r="I1" s="47"/>
      <c r="K1" s="21"/>
      <c r="L1" s="21"/>
    </row>
    <row r="2" spans="1:45" ht="28" x14ac:dyDescent="0.35">
      <c r="A2" s="228" t="s">
        <v>0</v>
      </c>
      <c r="B2" s="229"/>
      <c r="C2" s="208" t="s">
        <v>1</v>
      </c>
      <c r="D2" s="207" t="s">
        <v>2</v>
      </c>
      <c r="E2" s="209" t="s">
        <v>3</v>
      </c>
      <c r="F2" s="210" t="s">
        <v>205</v>
      </c>
      <c r="G2" s="211" t="s">
        <v>4</v>
      </c>
      <c r="H2" s="264" t="s">
        <v>5</v>
      </c>
      <c r="I2" s="265" t="s">
        <v>6</v>
      </c>
      <c r="J2" s="266" t="s">
        <v>7</v>
      </c>
      <c r="K2" s="267" t="s">
        <v>8</v>
      </c>
      <c r="L2" s="268" t="s">
        <v>9</v>
      </c>
      <c r="M2" s="268" t="s">
        <v>47</v>
      </c>
      <c r="O2" s="78"/>
      <c r="P2" s="78"/>
      <c r="Q2" s="78"/>
      <c r="R2" s="78"/>
      <c r="S2" s="78"/>
      <c r="T2" s="78"/>
      <c r="U2" s="78"/>
      <c r="V2" s="78"/>
      <c r="W2" s="78"/>
      <c r="X2" s="78"/>
      <c r="Y2" s="78"/>
    </row>
    <row r="3" spans="1:45" ht="42" x14ac:dyDescent="0.35">
      <c r="A3" s="270" t="s">
        <v>251</v>
      </c>
      <c r="B3" s="271" t="s">
        <v>11</v>
      </c>
      <c r="C3" s="272" t="s">
        <v>252</v>
      </c>
      <c r="D3" s="272" t="s">
        <v>27</v>
      </c>
      <c r="E3" s="263">
        <v>45411</v>
      </c>
      <c r="F3" s="272" t="s">
        <v>26</v>
      </c>
      <c r="G3" s="273" t="s">
        <v>118</v>
      </c>
      <c r="H3" s="273" t="s">
        <v>14</v>
      </c>
      <c r="I3" s="272" t="s">
        <v>13</v>
      </c>
      <c r="J3" s="273" t="s">
        <v>56</v>
      </c>
      <c r="K3" s="274">
        <v>45617</v>
      </c>
      <c r="L3" s="272"/>
      <c r="M3" s="272" t="s">
        <v>253</v>
      </c>
      <c r="O3" s="78"/>
      <c r="P3" s="78"/>
      <c r="Q3" s="78"/>
      <c r="R3" s="78"/>
      <c r="S3" s="78"/>
      <c r="T3" s="78"/>
      <c r="U3" s="78"/>
      <c r="V3" s="78"/>
      <c r="W3" s="78"/>
      <c r="X3" s="78"/>
      <c r="Y3" s="78"/>
    </row>
    <row r="4" spans="1:45" ht="112" x14ac:dyDescent="0.35">
      <c r="A4" s="117" t="s">
        <v>228</v>
      </c>
      <c r="B4" s="269" t="s">
        <v>11</v>
      </c>
      <c r="C4" s="8" t="s">
        <v>229</v>
      </c>
      <c r="D4" s="8" t="s">
        <v>230</v>
      </c>
      <c r="E4" s="62">
        <v>45021</v>
      </c>
      <c r="F4" s="8" t="s">
        <v>26</v>
      </c>
      <c r="G4" s="89" t="s">
        <v>118</v>
      </c>
      <c r="H4" s="89" t="s">
        <v>14</v>
      </c>
      <c r="I4" s="8" t="s">
        <v>13</v>
      </c>
      <c r="J4" s="8" t="s">
        <v>56</v>
      </c>
      <c r="K4" s="217">
        <v>45491</v>
      </c>
      <c r="L4" s="195"/>
      <c r="M4" s="8" t="s">
        <v>233</v>
      </c>
      <c r="O4" s="78"/>
      <c r="P4" s="78"/>
      <c r="Q4" s="78"/>
      <c r="R4" s="78"/>
      <c r="S4" s="78"/>
      <c r="T4" s="78"/>
      <c r="U4" s="78"/>
      <c r="V4" s="78"/>
      <c r="W4" s="78"/>
      <c r="X4" s="78"/>
      <c r="Y4" s="78"/>
    </row>
    <row r="5" spans="1:45" ht="56" x14ac:dyDescent="0.35">
      <c r="A5" s="91" t="s">
        <v>226</v>
      </c>
      <c r="B5" s="114" t="s">
        <v>11</v>
      </c>
      <c r="C5" s="25" t="s">
        <v>227</v>
      </c>
      <c r="D5" s="25" t="s">
        <v>76</v>
      </c>
      <c r="E5" s="65">
        <v>45387</v>
      </c>
      <c r="F5" s="25" t="s">
        <v>26</v>
      </c>
      <c r="G5" s="88" t="s">
        <v>118</v>
      </c>
      <c r="H5" s="89" t="s">
        <v>30</v>
      </c>
      <c r="I5" s="8" t="s">
        <v>13</v>
      </c>
      <c r="J5" s="8" t="s">
        <v>56</v>
      </c>
      <c r="K5" s="217">
        <v>45491</v>
      </c>
      <c r="L5" s="195"/>
      <c r="M5" s="39" t="s">
        <v>246</v>
      </c>
      <c r="O5" s="78"/>
      <c r="P5" s="78"/>
      <c r="Q5" s="78"/>
      <c r="R5" s="78"/>
      <c r="S5" s="78"/>
      <c r="T5" s="78"/>
      <c r="U5" s="78"/>
      <c r="V5" s="78"/>
      <c r="W5" s="78"/>
      <c r="X5" s="78"/>
      <c r="Y5" s="78"/>
    </row>
    <row r="6" spans="1:45" ht="56.5" x14ac:dyDescent="0.35">
      <c r="A6" s="91" t="s">
        <v>223</v>
      </c>
      <c r="B6" s="214"/>
      <c r="C6" s="236" t="s">
        <v>224</v>
      </c>
      <c r="D6" s="236" t="s">
        <v>225</v>
      </c>
      <c r="E6" s="65">
        <v>45386</v>
      </c>
      <c r="F6" s="25" t="s">
        <v>26</v>
      </c>
      <c r="G6" s="88" t="s">
        <v>118</v>
      </c>
      <c r="H6" s="89" t="s">
        <v>30</v>
      </c>
      <c r="I6" s="8" t="s">
        <v>13</v>
      </c>
      <c r="J6" s="89" t="s">
        <v>56</v>
      </c>
      <c r="K6" s="217">
        <v>45519</v>
      </c>
      <c r="L6" s="195"/>
      <c r="M6" s="8"/>
      <c r="O6" s="78"/>
      <c r="P6" s="78"/>
      <c r="Q6" s="78"/>
      <c r="R6" s="78"/>
      <c r="S6" s="78"/>
      <c r="T6" s="78"/>
      <c r="U6" s="78"/>
      <c r="V6" s="78"/>
      <c r="W6" s="78"/>
      <c r="X6" s="78"/>
      <c r="Y6" s="78"/>
    </row>
    <row r="7" spans="1:45" ht="112" x14ac:dyDescent="0.35">
      <c r="A7" s="117" t="s">
        <v>220</v>
      </c>
      <c r="B7" s="237" t="s">
        <v>11</v>
      </c>
      <c r="C7" s="24" t="s">
        <v>221</v>
      </c>
      <c r="D7" s="238" t="s">
        <v>222</v>
      </c>
      <c r="E7" s="62">
        <v>45386</v>
      </c>
      <c r="F7" s="8" t="s">
        <v>26</v>
      </c>
      <c r="G7" s="89" t="s">
        <v>10</v>
      </c>
      <c r="H7" s="89" t="s">
        <v>30</v>
      </c>
      <c r="I7" s="8" t="s">
        <v>13</v>
      </c>
      <c r="J7" s="89" t="s">
        <v>56</v>
      </c>
      <c r="K7" s="217">
        <v>45491</v>
      </c>
      <c r="L7" s="195"/>
      <c r="M7" s="8" t="s">
        <v>245</v>
      </c>
      <c r="O7" s="78"/>
      <c r="P7" s="78"/>
      <c r="Q7" s="78"/>
      <c r="R7" s="78"/>
      <c r="S7" s="78"/>
      <c r="T7" s="78"/>
      <c r="U7" s="78"/>
      <c r="V7" s="78"/>
      <c r="W7" s="78"/>
      <c r="X7" s="78"/>
      <c r="Y7" s="78"/>
    </row>
    <row r="8" spans="1:45" ht="322" x14ac:dyDescent="0.35">
      <c r="A8" s="117" t="s">
        <v>214</v>
      </c>
      <c r="B8" s="214"/>
      <c r="C8" s="24" t="s">
        <v>215</v>
      </c>
      <c r="D8" s="8" t="s">
        <v>76</v>
      </c>
      <c r="E8" s="62">
        <v>45362</v>
      </c>
      <c r="F8" s="8" t="s">
        <v>26</v>
      </c>
      <c r="G8" s="89" t="s">
        <v>10</v>
      </c>
      <c r="H8" s="89" t="s">
        <v>30</v>
      </c>
      <c r="I8" s="8" t="s">
        <v>13</v>
      </c>
      <c r="J8" s="89" t="s">
        <v>56</v>
      </c>
      <c r="K8" s="217">
        <v>45554</v>
      </c>
      <c r="L8" s="195"/>
      <c r="M8" s="8" t="s">
        <v>243</v>
      </c>
      <c r="O8" s="78"/>
      <c r="P8" s="78"/>
      <c r="Q8" s="78"/>
      <c r="R8" s="78"/>
      <c r="S8" s="78"/>
      <c r="T8" s="78"/>
      <c r="U8" s="78"/>
      <c r="V8" s="78"/>
      <c r="W8" s="78"/>
      <c r="X8" s="78"/>
      <c r="Y8" s="78"/>
    </row>
    <row r="9" spans="1:45" ht="42" x14ac:dyDescent="0.35">
      <c r="A9" s="117" t="s">
        <v>231</v>
      </c>
      <c r="B9" s="214"/>
      <c r="C9" s="24" t="s">
        <v>232</v>
      </c>
      <c r="D9" s="8" t="s">
        <v>27</v>
      </c>
      <c r="E9" s="62">
        <v>45329</v>
      </c>
      <c r="F9" s="8" t="s">
        <v>26</v>
      </c>
      <c r="G9" s="89" t="s">
        <v>10</v>
      </c>
      <c r="H9" s="206" t="s">
        <v>14</v>
      </c>
      <c r="I9" s="8" t="s">
        <v>13</v>
      </c>
      <c r="J9" s="89" t="s">
        <v>56</v>
      </c>
      <c r="K9" s="217">
        <v>45519</v>
      </c>
      <c r="L9" s="195"/>
      <c r="M9" s="8"/>
      <c r="O9" s="78"/>
      <c r="P9" s="78"/>
      <c r="Q9" s="78"/>
      <c r="R9" s="78"/>
      <c r="S9" s="78"/>
      <c r="T9" s="78"/>
      <c r="U9" s="78"/>
      <c r="V9" s="78"/>
      <c r="W9" s="78"/>
      <c r="X9" s="78"/>
      <c r="Y9" s="78"/>
    </row>
    <row r="10" spans="1:45" ht="42" x14ac:dyDescent="0.35">
      <c r="A10" s="117" t="s">
        <v>200</v>
      </c>
      <c r="B10" s="214"/>
      <c r="C10" s="24" t="s">
        <v>202</v>
      </c>
      <c r="D10" s="83" t="s">
        <v>76</v>
      </c>
      <c r="E10" s="62">
        <v>45299</v>
      </c>
      <c r="F10" s="62" t="s">
        <v>195</v>
      </c>
      <c r="G10" s="89" t="s">
        <v>10</v>
      </c>
      <c r="H10" s="89" t="s">
        <v>30</v>
      </c>
      <c r="I10" s="8" t="s">
        <v>197</v>
      </c>
      <c r="J10" s="8" t="s">
        <v>198</v>
      </c>
      <c r="K10" s="62">
        <v>45413</v>
      </c>
      <c r="L10" s="8" t="s">
        <v>76</v>
      </c>
      <c r="M10" s="8" t="s">
        <v>203</v>
      </c>
      <c r="O10" s="78"/>
      <c r="P10" s="78"/>
      <c r="Q10" s="78"/>
      <c r="R10" s="78"/>
      <c r="S10" s="78"/>
      <c r="T10" s="78"/>
      <c r="U10" s="78"/>
      <c r="V10" s="78"/>
      <c r="W10" s="78"/>
      <c r="X10" s="78"/>
      <c r="Y10" s="78"/>
    </row>
    <row r="11" spans="1:45" ht="42" x14ac:dyDescent="0.35">
      <c r="A11" s="91" t="s">
        <v>199</v>
      </c>
      <c r="B11" s="118"/>
      <c r="C11" s="64" t="s">
        <v>201</v>
      </c>
      <c r="D11" s="80" t="s">
        <v>76</v>
      </c>
      <c r="E11" s="65">
        <v>45299</v>
      </c>
      <c r="F11" s="65" t="s">
        <v>26</v>
      </c>
      <c r="G11" s="88" t="s">
        <v>118</v>
      </c>
      <c r="H11" s="88" t="s">
        <v>30</v>
      </c>
      <c r="I11" s="212" t="s">
        <v>119</v>
      </c>
      <c r="J11" s="212" t="s">
        <v>90</v>
      </c>
      <c r="K11" s="76">
        <v>45453</v>
      </c>
      <c r="L11" s="25" t="s">
        <v>76</v>
      </c>
      <c r="M11" s="25" t="s">
        <v>203</v>
      </c>
      <c r="O11" s="78"/>
      <c r="P11" s="78"/>
      <c r="Q11" s="78"/>
      <c r="R11" s="78"/>
      <c r="S11" s="78"/>
      <c r="T11" s="78"/>
      <c r="U11" s="78"/>
      <c r="V11" s="78"/>
      <c r="W11" s="78"/>
      <c r="X11" s="78"/>
      <c r="Y11" s="78"/>
    </row>
    <row r="12" spans="1:45" ht="56" x14ac:dyDescent="0.35">
      <c r="A12" s="91" t="s">
        <v>190</v>
      </c>
      <c r="B12" s="114" t="s">
        <v>11</v>
      </c>
      <c r="C12" s="79" t="s">
        <v>191</v>
      </c>
      <c r="D12" s="83" t="s">
        <v>32</v>
      </c>
      <c r="E12" s="90">
        <v>45265</v>
      </c>
      <c r="F12" s="90" t="s">
        <v>195</v>
      </c>
      <c r="G12" s="89" t="s">
        <v>118</v>
      </c>
      <c r="H12" s="85" t="s">
        <v>14</v>
      </c>
      <c r="I12" s="19" t="s">
        <v>90</v>
      </c>
      <c r="J12" s="12" t="s">
        <v>196</v>
      </c>
      <c r="K12" s="115">
        <v>45359</v>
      </c>
      <c r="L12" s="62"/>
      <c r="M12" s="24" t="s">
        <v>192</v>
      </c>
      <c r="O12" s="78"/>
      <c r="P12" s="78"/>
      <c r="Q12" s="78"/>
      <c r="R12" s="78"/>
      <c r="S12" s="78"/>
      <c r="T12" s="78"/>
      <c r="U12" s="78"/>
      <c r="V12" s="78"/>
      <c r="W12" s="78"/>
      <c r="X12" s="78"/>
      <c r="Y12" s="78"/>
    </row>
    <row r="13" spans="1:45" ht="42" x14ac:dyDescent="0.35">
      <c r="A13" s="63" t="s">
        <v>189</v>
      </c>
      <c r="B13" s="79"/>
      <c r="C13" s="79" t="s">
        <v>174</v>
      </c>
      <c r="D13" s="80" t="s">
        <v>76</v>
      </c>
      <c r="E13" s="81">
        <v>45233</v>
      </c>
      <c r="F13" s="88" t="s">
        <v>26</v>
      </c>
      <c r="G13" s="88" t="s">
        <v>118</v>
      </c>
      <c r="H13" s="82" t="s">
        <v>65</v>
      </c>
      <c r="I13" s="36" t="s">
        <v>78</v>
      </c>
      <c r="J13" s="83" t="s">
        <v>56</v>
      </c>
      <c r="K13" s="81">
        <v>45463</v>
      </c>
      <c r="L13" s="65">
        <v>45246</v>
      </c>
      <c r="M13" s="24" t="s">
        <v>181</v>
      </c>
      <c r="O13" s="78"/>
      <c r="P13" s="78"/>
      <c r="Q13" s="78"/>
      <c r="R13" s="78"/>
      <c r="S13" s="78"/>
      <c r="T13" s="78"/>
      <c r="U13" s="78"/>
      <c r="V13" s="78"/>
      <c r="W13" s="78"/>
      <c r="X13" s="78"/>
      <c r="Y13" s="78"/>
    </row>
    <row r="14" spans="1:45" ht="56" x14ac:dyDescent="0.35">
      <c r="A14" s="63" t="s">
        <v>188</v>
      </c>
      <c r="B14" s="79" t="s">
        <v>11</v>
      </c>
      <c r="C14" s="79" t="s">
        <v>175</v>
      </c>
      <c r="D14" s="80" t="s">
        <v>27</v>
      </c>
      <c r="E14" s="60">
        <v>45225</v>
      </c>
      <c r="F14" s="213" t="s">
        <v>195</v>
      </c>
      <c r="G14" s="213" t="s">
        <v>10</v>
      </c>
      <c r="H14" s="249" t="s">
        <v>14</v>
      </c>
      <c r="I14" s="42" t="s">
        <v>197</v>
      </c>
      <c r="J14" s="72" t="s">
        <v>198</v>
      </c>
      <c r="K14" s="81">
        <v>45433</v>
      </c>
      <c r="L14" s="65">
        <v>45246</v>
      </c>
      <c r="M14" s="24" t="s">
        <v>180</v>
      </c>
      <c r="O14" s="78"/>
      <c r="P14" s="78"/>
      <c r="Q14" s="78"/>
      <c r="R14" s="78"/>
      <c r="S14" s="78"/>
      <c r="T14" s="78"/>
      <c r="U14" s="78"/>
      <c r="V14" s="78"/>
      <c r="W14" s="78"/>
      <c r="X14" s="78"/>
      <c r="Y14" s="78"/>
    </row>
    <row r="15" spans="1:45" ht="56" x14ac:dyDescent="0.35">
      <c r="A15" s="63" t="s">
        <v>156</v>
      </c>
      <c r="B15" s="79" t="s">
        <v>11</v>
      </c>
      <c r="C15" s="86" t="s">
        <v>157</v>
      </c>
      <c r="D15" s="80" t="s">
        <v>27</v>
      </c>
      <c r="E15" s="81">
        <v>45225</v>
      </c>
      <c r="F15" s="80" t="s">
        <v>26</v>
      </c>
      <c r="G15" s="80" t="s">
        <v>10</v>
      </c>
      <c r="H15" s="82" t="s">
        <v>14</v>
      </c>
      <c r="I15" s="36" t="s">
        <v>78</v>
      </c>
      <c r="J15" s="83" t="s">
        <v>56</v>
      </c>
      <c r="K15" s="81">
        <v>45491</v>
      </c>
      <c r="L15" s="87"/>
      <c r="M15" s="24" t="s">
        <v>179</v>
      </c>
      <c r="O15" s="78"/>
      <c r="P15" s="78"/>
      <c r="Q15" s="78"/>
      <c r="R15" s="78"/>
      <c r="S15" s="78"/>
      <c r="T15" s="78"/>
      <c r="U15" s="78"/>
      <c r="V15" s="78"/>
      <c r="W15" s="78"/>
      <c r="X15" s="78"/>
      <c r="Y15" s="78"/>
      <c r="Z15" s="78"/>
      <c r="AA15" s="84"/>
      <c r="AB15" s="84"/>
      <c r="AC15" s="84"/>
      <c r="AD15" s="84"/>
      <c r="AE15" s="84"/>
      <c r="AF15" s="84"/>
      <c r="AG15" s="84"/>
      <c r="AH15" s="84"/>
      <c r="AI15" s="84"/>
      <c r="AJ15" s="84"/>
      <c r="AK15" s="84"/>
      <c r="AL15" s="84"/>
      <c r="AM15" s="84"/>
      <c r="AN15" s="84"/>
      <c r="AO15" s="84"/>
      <c r="AP15" s="84"/>
      <c r="AQ15" s="84"/>
      <c r="AR15" s="84"/>
      <c r="AS15" s="84"/>
    </row>
    <row r="16" spans="1:45" ht="56" x14ac:dyDescent="0.35">
      <c r="A16" s="63" t="s">
        <v>158</v>
      </c>
      <c r="B16" s="79"/>
      <c r="C16" s="79" t="s">
        <v>159</v>
      </c>
      <c r="D16" s="83" t="s">
        <v>76</v>
      </c>
      <c r="E16" s="90">
        <v>45223</v>
      </c>
      <c r="F16" s="215" t="s">
        <v>195</v>
      </c>
      <c r="G16" s="215" t="s">
        <v>118</v>
      </c>
      <c r="H16" s="85" t="s">
        <v>114</v>
      </c>
      <c r="I16" s="36" t="s">
        <v>90</v>
      </c>
      <c r="J16" s="83" t="s">
        <v>196</v>
      </c>
      <c r="K16" s="81">
        <v>45398</v>
      </c>
      <c r="L16" s="82"/>
      <c r="M16" s="24" t="s">
        <v>178</v>
      </c>
      <c r="O16" s="78"/>
      <c r="P16" s="78"/>
      <c r="Q16" s="78"/>
      <c r="R16" s="78"/>
      <c r="S16" s="78"/>
      <c r="T16" s="78"/>
      <c r="U16" s="78"/>
      <c r="V16" s="78"/>
      <c r="W16" s="78"/>
      <c r="X16" s="78"/>
      <c r="Y16" s="78"/>
      <c r="Z16" s="78"/>
      <c r="AA16" s="84"/>
      <c r="AB16" s="84"/>
      <c r="AC16" s="84"/>
      <c r="AD16" s="84"/>
      <c r="AE16" s="84"/>
      <c r="AF16" s="84"/>
      <c r="AG16" s="84"/>
      <c r="AH16" s="84"/>
      <c r="AI16" s="84"/>
      <c r="AJ16" s="84"/>
      <c r="AK16" s="84"/>
      <c r="AL16" s="84"/>
      <c r="AM16" s="84"/>
      <c r="AN16" s="84"/>
      <c r="AO16" s="84"/>
      <c r="AP16" s="84"/>
      <c r="AQ16" s="84"/>
      <c r="AR16" s="84"/>
      <c r="AS16" s="84"/>
    </row>
    <row r="17" spans="1:45" ht="42" x14ac:dyDescent="0.35">
      <c r="A17" s="63" t="s">
        <v>160</v>
      </c>
      <c r="B17" s="79" t="s">
        <v>11</v>
      </c>
      <c r="C17" s="79" t="s">
        <v>161</v>
      </c>
      <c r="D17" s="83" t="s">
        <v>162</v>
      </c>
      <c r="E17" s="90">
        <v>45204</v>
      </c>
      <c r="F17" s="83" t="s">
        <v>26</v>
      </c>
      <c r="G17" s="83" t="s">
        <v>118</v>
      </c>
      <c r="H17" s="85" t="s">
        <v>30</v>
      </c>
      <c r="I17" s="36" t="s">
        <v>78</v>
      </c>
      <c r="J17" s="83" t="s">
        <v>56</v>
      </c>
      <c r="K17" s="90">
        <v>45491</v>
      </c>
      <c r="L17" s="82"/>
      <c r="M17" s="24"/>
      <c r="O17" s="78"/>
      <c r="P17" s="78"/>
      <c r="Q17" s="78"/>
      <c r="R17" s="78"/>
      <c r="S17" s="78"/>
      <c r="T17" s="78"/>
      <c r="U17" s="78"/>
      <c r="V17" s="78"/>
      <c r="W17" s="78"/>
      <c r="X17" s="78"/>
      <c r="Y17" s="78"/>
      <c r="Z17" s="78"/>
      <c r="AA17" s="84"/>
      <c r="AB17" s="84"/>
      <c r="AC17" s="84"/>
      <c r="AD17" s="84"/>
      <c r="AE17" s="84"/>
      <c r="AF17" s="84"/>
      <c r="AG17" s="84"/>
      <c r="AH17" s="84"/>
      <c r="AI17" s="84"/>
      <c r="AJ17" s="84"/>
      <c r="AK17" s="84"/>
      <c r="AL17" s="84"/>
      <c r="AM17" s="84"/>
      <c r="AN17" s="84"/>
      <c r="AO17" s="84"/>
      <c r="AP17" s="84"/>
      <c r="AQ17" s="84"/>
      <c r="AR17" s="84"/>
      <c r="AS17" s="84"/>
    </row>
    <row r="18" spans="1:45" ht="70" x14ac:dyDescent="0.35">
      <c r="A18" s="63" t="s">
        <v>163</v>
      </c>
      <c r="B18" s="79" t="s">
        <v>11</v>
      </c>
      <c r="C18" s="86" t="s">
        <v>164</v>
      </c>
      <c r="D18" s="80" t="s">
        <v>76</v>
      </c>
      <c r="E18" s="81">
        <v>45208</v>
      </c>
      <c r="F18" s="80" t="s">
        <v>195</v>
      </c>
      <c r="G18" s="80" t="s">
        <v>10</v>
      </c>
      <c r="H18" s="82" t="s">
        <v>30</v>
      </c>
      <c r="I18" s="116" t="s">
        <v>90</v>
      </c>
      <c r="J18" s="80" t="s">
        <v>196</v>
      </c>
      <c r="K18" s="81">
        <v>45401</v>
      </c>
      <c r="L18" s="82"/>
      <c r="M18" s="24"/>
      <c r="O18" s="78"/>
      <c r="P18" s="78"/>
      <c r="Q18" s="78"/>
      <c r="R18" s="78"/>
      <c r="S18" s="78"/>
      <c r="T18" s="78"/>
      <c r="U18" s="78"/>
      <c r="V18" s="78"/>
      <c r="W18" s="78"/>
      <c r="X18" s="78"/>
      <c r="Y18" s="78"/>
      <c r="Z18" s="78"/>
      <c r="AA18" s="84"/>
      <c r="AB18" s="84"/>
      <c r="AC18" s="84"/>
      <c r="AD18" s="84"/>
      <c r="AE18" s="84"/>
      <c r="AF18" s="84"/>
      <c r="AG18" s="84"/>
      <c r="AH18" s="84"/>
      <c r="AI18" s="84"/>
      <c r="AJ18" s="84"/>
      <c r="AK18" s="84"/>
      <c r="AL18" s="84"/>
      <c r="AM18" s="84"/>
      <c r="AN18" s="84"/>
      <c r="AO18" s="84"/>
      <c r="AP18" s="84"/>
      <c r="AQ18" s="84"/>
      <c r="AR18" s="84"/>
      <c r="AS18" s="84"/>
    </row>
    <row r="19" spans="1:45" ht="42" x14ac:dyDescent="0.35">
      <c r="A19" s="63" t="s">
        <v>165</v>
      </c>
      <c r="B19" s="86"/>
      <c r="C19" s="86" t="s">
        <v>166</v>
      </c>
      <c r="D19" s="80" t="s">
        <v>167</v>
      </c>
      <c r="E19" s="81">
        <v>45182</v>
      </c>
      <c r="F19" s="80" t="s">
        <v>195</v>
      </c>
      <c r="G19" s="80" t="s">
        <v>10</v>
      </c>
      <c r="H19" s="82" t="s">
        <v>114</v>
      </c>
      <c r="I19" s="116" t="s">
        <v>90</v>
      </c>
      <c r="J19" s="80" t="s">
        <v>196</v>
      </c>
      <c r="K19" s="81">
        <v>45268</v>
      </c>
      <c r="L19" s="87"/>
      <c r="M19" s="14" t="s">
        <v>176</v>
      </c>
      <c r="O19" s="78"/>
      <c r="P19" s="78"/>
      <c r="Q19" s="78"/>
      <c r="R19" s="78"/>
      <c r="S19" s="78"/>
      <c r="T19" s="78"/>
      <c r="U19" s="78"/>
      <c r="V19" s="78"/>
      <c r="W19" s="78"/>
      <c r="X19" s="78"/>
      <c r="Y19" s="78"/>
      <c r="Z19" s="78"/>
      <c r="AA19" s="84"/>
      <c r="AB19" s="84"/>
      <c r="AC19" s="84"/>
      <c r="AD19" s="84"/>
      <c r="AE19" s="84"/>
      <c r="AF19" s="84"/>
      <c r="AG19" s="84"/>
      <c r="AH19" s="84"/>
      <c r="AI19" s="84"/>
      <c r="AJ19" s="84"/>
      <c r="AK19" s="84"/>
      <c r="AL19" s="84"/>
      <c r="AM19" s="84"/>
      <c r="AN19" s="84"/>
      <c r="AO19" s="84"/>
      <c r="AP19" s="84"/>
      <c r="AQ19" s="84"/>
      <c r="AR19" s="84"/>
      <c r="AS19" s="84"/>
    </row>
    <row r="20" spans="1:45" ht="56.5" thickBot="1" x14ac:dyDescent="0.4">
      <c r="A20" s="63" t="s">
        <v>169</v>
      </c>
      <c r="B20" s="86" t="s">
        <v>11</v>
      </c>
      <c r="C20" s="86" t="s">
        <v>170</v>
      </c>
      <c r="D20" s="80" t="s">
        <v>76</v>
      </c>
      <c r="E20" s="81">
        <v>45182</v>
      </c>
      <c r="F20" s="80" t="s">
        <v>26</v>
      </c>
      <c r="G20" s="80" t="s">
        <v>10</v>
      </c>
      <c r="H20" s="82" t="s">
        <v>171</v>
      </c>
      <c r="I20" s="116" t="s">
        <v>119</v>
      </c>
      <c r="J20" s="80" t="s">
        <v>90</v>
      </c>
      <c r="K20" s="62">
        <v>45566</v>
      </c>
      <c r="L20" s="8"/>
      <c r="M20" s="24"/>
      <c r="O20" s="78"/>
      <c r="P20" s="78"/>
      <c r="Q20" s="78"/>
      <c r="R20" s="78"/>
      <c r="S20" s="78"/>
      <c r="T20" s="78"/>
      <c r="U20" s="78"/>
      <c r="V20" s="78"/>
      <c r="W20" s="78"/>
      <c r="X20" s="78"/>
      <c r="Y20" s="78"/>
      <c r="Z20" s="78"/>
      <c r="AA20" s="84"/>
      <c r="AB20" s="84"/>
      <c r="AC20" s="84"/>
      <c r="AD20" s="84"/>
      <c r="AE20" s="84"/>
      <c r="AF20" s="84"/>
      <c r="AG20" s="84"/>
      <c r="AH20" s="84"/>
      <c r="AI20" s="84"/>
      <c r="AJ20" s="84"/>
      <c r="AK20" s="84"/>
      <c r="AL20" s="84"/>
      <c r="AM20" s="84"/>
      <c r="AN20" s="84"/>
      <c r="AO20" s="84"/>
      <c r="AP20" s="84"/>
      <c r="AQ20" s="84"/>
      <c r="AR20" s="84"/>
      <c r="AS20" s="84"/>
    </row>
    <row r="21" spans="1:45" ht="57" thickTop="1" thickBot="1" x14ac:dyDescent="0.4">
      <c r="A21" s="63" t="s">
        <v>147</v>
      </c>
      <c r="B21" s="86"/>
      <c r="C21" s="58" t="s">
        <v>173</v>
      </c>
      <c r="D21" s="59" t="s">
        <v>76</v>
      </c>
      <c r="E21" s="60">
        <v>45182</v>
      </c>
      <c r="F21" s="60" t="s">
        <v>195</v>
      </c>
      <c r="G21" s="61" t="s">
        <v>10</v>
      </c>
      <c r="H21" s="61" t="s">
        <v>114</v>
      </c>
      <c r="I21" s="40" t="s">
        <v>90</v>
      </c>
      <c r="J21" s="39" t="s">
        <v>196</v>
      </c>
      <c r="K21" s="13">
        <v>45404</v>
      </c>
      <c r="L21" s="18"/>
      <c r="M21" s="14" t="s">
        <v>177</v>
      </c>
      <c r="O21" s="78"/>
      <c r="P21" s="78"/>
      <c r="Q21" s="78"/>
      <c r="R21" s="78"/>
      <c r="S21" s="78"/>
      <c r="T21" s="78"/>
      <c r="U21" s="78"/>
      <c r="V21" s="78"/>
      <c r="W21" s="78"/>
      <c r="X21" s="78"/>
      <c r="Y21" s="78"/>
    </row>
    <row r="22" spans="1:45" ht="70.5" thickBot="1" x14ac:dyDescent="0.35">
      <c r="A22" s="63" t="s">
        <v>115</v>
      </c>
      <c r="B22" s="57"/>
      <c r="C22" s="64" t="s">
        <v>113</v>
      </c>
      <c r="D22" s="25" t="s">
        <v>27</v>
      </c>
      <c r="E22" s="65">
        <v>45146</v>
      </c>
      <c r="F22" s="65" t="s">
        <v>26</v>
      </c>
      <c r="G22" s="25" t="s">
        <v>10</v>
      </c>
      <c r="H22" s="25" t="s">
        <v>114</v>
      </c>
      <c r="I22" s="36" t="s">
        <v>119</v>
      </c>
      <c r="J22" s="8" t="s">
        <v>90</v>
      </c>
      <c r="K22" s="13" t="s">
        <v>25</v>
      </c>
      <c r="L22" s="8" t="s">
        <v>15</v>
      </c>
      <c r="M22" s="64" t="s">
        <v>193</v>
      </c>
    </row>
    <row r="23" spans="1:45" ht="56.5" thickBot="1" x14ac:dyDescent="0.35">
      <c r="A23" s="49" t="s">
        <v>123</v>
      </c>
      <c r="B23" s="25"/>
      <c r="C23" s="67" t="s">
        <v>28</v>
      </c>
      <c r="D23" s="8" t="s">
        <v>76</v>
      </c>
      <c r="E23" s="62">
        <v>45142</v>
      </c>
      <c r="F23" s="74" t="s">
        <v>195</v>
      </c>
      <c r="G23" s="8" t="s">
        <v>10</v>
      </c>
      <c r="H23" s="8" t="s">
        <v>30</v>
      </c>
      <c r="I23" s="74" t="s">
        <v>90</v>
      </c>
      <c r="J23" s="39" t="s">
        <v>198</v>
      </c>
      <c r="K23" s="74">
        <v>45434</v>
      </c>
      <c r="L23" s="8" t="s">
        <v>76</v>
      </c>
      <c r="M23" s="24" t="s">
        <v>124</v>
      </c>
      <c r="N23" s="47"/>
    </row>
    <row r="24" spans="1:45" ht="126.5" thickBot="1" x14ac:dyDescent="0.35">
      <c r="A24" s="49" t="s">
        <v>107</v>
      </c>
      <c r="B24" s="66"/>
      <c r="C24" s="44" t="s">
        <v>116</v>
      </c>
      <c r="D24" s="10" t="s">
        <v>117</v>
      </c>
      <c r="E24" s="11">
        <v>45134</v>
      </c>
      <c r="F24" s="62" t="s">
        <v>195</v>
      </c>
      <c r="G24" s="18" t="s">
        <v>118</v>
      </c>
      <c r="H24" s="35" t="s">
        <v>14</v>
      </c>
      <c r="I24" s="36" t="s">
        <v>90</v>
      </c>
      <c r="J24" s="8" t="s">
        <v>196</v>
      </c>
      <c r="K24" s="62" t="s">
        <v>187</v>
      </c>
      <c r="L24" s="18" t="s">
        <v>109</v>
      </c>
      <c r="M24" s="14" t="s">
        <v>122</v>
      </c>
      <c r="N24" s="47"/>
    </row>
    <row r="25" spans="1:45" s="239" customFormat="1" ht="70.5" thickBot="1" x14ac:dyDescent="0.4">
      <c r="A25" s="49" t="s">
        <v>99</v>
      </c>
      <c r="B25" s="43" t="s">
        <v>11</v>
      </c>
      <c r="C25" s="44" t="s">
        <v>100</v>
      </c>
      <c r="D25" s="10" t="s">
        <v>27</v>
      </c>
      <c r="E25" s="11">
        <v>45132</v>
      </c>
      <c r="F25" s="62" t="s">
        <v>195</v>
      </c>
      <c r="G25" s="18" t="s">
        <v>10</v>
      </c>
      <c r="H25" s="35" t="s">
        <v>30</v>
      </c>
      <c r="I25" s="19" t="s">
        <v>207</v>
      </c>
      <c r="J25" s="12" t="s">
        <v>198</v>
      </c>
      <c r="K25" s="13">
        <v>45411</v>
      </c>
      <c r="L25" s="18" t="s">
        <v>76</v>
      </c>
      <c r="M25" s="14" t="s">
        <v>142</v>
      </c>
      <c r="N25" s="23"/>
      <c r="O25" s="23"/>
      <c r="P25" s="23"/>
      <c r="Q25" s="23"/>
      <c r="R25" s="23"/>
      <c r="S25" s="23"/>
      <c r="T25" s="23"/>
      <c r="U25" s="23"/>
      <c r="V25" s="23"/>
      <c r="W25" s="23"/>
      <c r="X25" s="23"/>
      <c r="Y25" s="45"/>
    </row>
    <row r="26" spans="1:45" s="239" customFormat="1" ht="70.5" thickBot="1" x14ac:dyDescent="0.4">
      <c r="A26" s="49" t="s">
        <v>101</v>
      </c>
      <c r="B26" s="43"/>
      <c r="C26" s="44" t="s">
        <v>102</v>
      </c>
      <c r="D26" s="10" t="s">
        <v>27</v>
      </c>
      <c r="E26" s="11">
        <v>45114</v>
      </c>
      <c r="F26" s="62" t="s">
        <v>195</v>
      </c>
      <c r="G26" s="18" t="s">
        <v>10</v>
      </c>
      <c r="H26" s="35" t="s">
        <v>14</v>
      </c>
      <c r="I26" s="19" t="s">
        <v>197</v>
      </c>
      <c r="J26" s="12" t="str">
        <f>LOOKUP(I26,[1]Lookups!$A$3:$A$20,[1]Lookups!$B$3:$B$20)</f>
        <v>End of process</v>
      </c>
      <c r="K26" s="13">
        <v>45271</v>
      </c>
      <c r="L26" s="18" t="s">
        <v>15</v>
      </c>
      <c r="M26" s="14" t="s">
        <v>103</v>
      </c>
      <c r="N26" s="23"/>
      <c r="O26" s="23">
        <v>2</v>
      </c>
      <c r="P26" s="23"/>
      <c r="Q26" s="23"/>
      <c r="R26" s="23"/>
      <c r="S26" s="23"/>
      <c r="T26" s="23"/>
      <c r="U26" s="23"/>
      <c r="V26" s="23"/>
      <c r="W26" s="23"/>
      <c r="X26" s="23"/>
      <c r="Y26" s="45"/>
    </row>
    <row r="27" spans="1:45" s="23" customFormat="1" ht="98.5" thickBot="1" x14ac:dyDescent="0.35">
      <c r="A27" s="15" t="s">
        <v>74</v>
      </c>
      <c r="B27" s="43"/>
      <c r="C27" s="17" t="s">
        <v>75</v>
      </c>
      <c r="D27" s="10" t="s">
        <v>77</v>
      </c>
      <c r="E27" s="11">
        <v>45022</v>
      </c>
      <c r="F27" s="62" t="s">
        <v>26</v>
      </c>
      <c r="G27" s="18" t="s">
        <v>10</v>
      </c>
      <c r="H27" s="35" t="s">
        <v>69</v>
      </c>
      <c r="I27" s="19" t="s">
        <v>78</v>
      </c>
      <c r="J27" s="12" t="s">
        <v>56</v>
      </c>
      <c r="K27" s="13">
        <v>45491</v>
      </c>
      <c r="L27" s="18" t="s">
        <v>16</v>
      </c>
      <c r="M27" s="14" t="s">
        <v>81</v>
      </c>
    </row>
    <row r="28" spans="1:45" s="23" customFormat="1" ht="100" customHeight="1" thickBot="1" x14ac:dyDescent="0.35">
      <c r="A28" s="15" t="s">
        <v>66</v>
      </c>
      <c r="B28" s="16"/>
      <c r="C28" s="17" t="s">
        <v>67</v>
      </c>
      <c r="D28" s="10" t="s">
        <v>68</v>
      </c>
      <c r="E28" s="11">
        <v>45014</v>
      </c>
      <c r="F28" s="62" t="s">
        <v>26</v>
      </c>
      <c r="G28" s="18" t="s">
        <v>10</v>
      </c>
      <c r="H28" s="35" t="s">
        <v>14</v>
      </c>
      <c r="I28" s="19" t="s">
        <v>120</v>
      </c>
      <c r="J28" s="12" t="s">
        <v>141</v>
      </c>
      <c r="K28" s="13">
        <v>45337</v>
      </c>
      <c r="L28" s="18" t="s">
        <v>16</v>
      </c>
      <c r="M28" s="14" t="s">
        <v>84</v>
      </c>
    </row>
    <row r="29" spans="1:45" s="23" customFormat="1" ht="130" customHeight="1" thickBot="1" x14ac:dyDescent="0.35">
      <c r="A29" s="15" t="s">
        <v>51</v>
      </c>
      <c r="B29" s="16"/>
      <c r="C29" s="17" t="s">
        <v>57</v>
      </c>
      <c r="D29" s="10" t="s">
        <v>39</v>
      </c>
      <c r="E29" s="11">
        <v>44991</v>
      </c>
      <c r="F29" s="74" t="s">
        <v>195</v>
      </c>
      <c r="G29" s="18" t="s">
        <v>10</v>
      </c>
      <c r="H29" s="18" t="s">
        <v>65</v>
      </c>
      <c r="I29" s="40" t="s">
        <v>90</v>
      </c>
      <c r="J29" s="75" t="s">
        <v>198</v>
      </c>
      <c r="K29" s="41">
        <v>45446</v>
      </c>
      <c r="L29" s="18" t="s">
        <v>15</v>
      </c>
      <c r="M29" s="14" t="s">
        <v>194</v>
      </c>
    </row>
    <row r="30" spans="1:45" s="23" customFormat="1" ht="124" customHeight="1" thickBot="1" x14ac:dyDescent="0.35">
      <c r="A30" s="15" t="s">
        <v>105</v>
      </c>
      <c r="B30" s="16" t="s">
        <v>50</v>
      </c>
      <c r="C30" s="17" t="s">
        <v>106</v>
      </c>
      <c r="D30" s="18" t="s">
        <v>15</v>
      </c>
      <c r="E30" s="11">
        <v>44963</v>
      </c>
      <c r="F30" s="62" t="s">
        <v>195</v>
      </c>
      <c r="G30" s="18" t="s">
        <v>118</v>
      </c>
      <c r="H30" s="18" t="s">
        <v>14</v>
      </c>
      <c r="I30" s="36" t="s">
        <v>90</v>
      </c>
      <c r="J30" s="8" t="s">
        <v>196</v>
      </c>
      <c r="K30" s="25" t="s">
        <v>206</v>
      </c>
      <c r="L30" s="18" t="s">
        <v>15</v>
      </c>
      <c r="M30" s="14" t="s">
        <v>143</v>
      </c>
    </row>
    <row r="31" spans="1:45" s="23" customFormat="1" ht="94" customHeight="1" thickBot="1" x14ac:dyDescent="0.35">
      <c r="A31" s="15" t="s">
        <v>49</v>
      </c>
      <c r="B31" s="16" t="s">
        <v>11</v>
      </c>
      <c r="C31" s="17" t="s">
        <v>53</v>
      </c>
      <c r="D31" s="10" t="s">
        <v>54</v>
      </c>
      <c r="E31" s="11">
        <v>44991</v>
      </c>
      <c r="F31" s="62" t="s">
        <v>195</v>
      </c>
      <c r="G31" s="18" t="s">
        <v>55</v>
      </c>
      <c r="H31" s="18" t="s">
        <v>14</v>
      </c>
      <c r="I31" s="19" t="s">
        <v>207</v>
      </c>
      <c r="J31" s="19" t="s">
        <v>198</v>
      </c>
      <c r="K31" s="13">
        <v>45328</v>
      </c>
      <c r="L31" s="18" t="s">
        <v>15</v>
      </c>
      <c r="M31" s="14" t="s">
        <v>121</v>
      </c>
    </row>
    <row r="32" spans="1:45" s="23" customFormat="1" ht="94" customHeight="1" thickBot="1" x14ac:dyDescent="0.35">
      <c r="A32" s="15" t="s">
        <v>49</v>
      </c>
      <c r="B32" s="16" t="s">
        <v>50</v>
      </c>
      <c r="C32" s="17" t="s">
        <v>52</v>
      </c>
      <c r="D32" s="10" t="s">
        <v>24</v>
      </c>
      <c r="E32" s="11">
        <v>44873</v>
      </c>
      <c r="F32" s="62" t="s">
        <v>195</v>
      </c>
      <c r="G32" s="18" t="s">
        <v>10</v>
      </c>
      <c r="H32" s="18" t="s">
        <v>14</v>
      </c>
      <c r="I32" s="19" t="s">
        <v>207</v>
      </c>
      <c r="J32" s="19" t="s">
        <v>198</v>
      </c>
      <c r="K32" s="13">
        <v>45328</v>
      </c>
      <c r="L32" s="18" t="s">
        <v>15</v>
      </c>
      <c r="M32" s="14" t="s">
        <v>144</v>
      </c>
    </row>
    <row r="33" spans="1:24" s="23" customFormat="1" ht="126.5" thickBot="1" x14ac:dyDescent="0.35">
      <c r="A33" s="15" t="s">
        <v>94</v>
      </c>
      <c r="B33" s="16"/>
      <c r="C33" s="17" t="s">
        <v>129</v>
      </c>
      <c r="D33" s="10" t="s">
        <v>126</v>
      </c>
      <c r="E33" s="11">
        <v>44844</v>
      </c>
      <c r="F33" s="62" t="s">
        <v>195</v>
      </c>
      <c r="G33" s="18" t="s">
        <v>127</v>
      </c>
      <c r="H33" s="19" t="s">
        <v>14</v>
      </c>
      <c r="I33" s="12" t="s">
        <v>90</v>
      </c>
      <c r="J33" s="13" t="s">
        <v>198</v>
      </c>
      <c r="K33" s="11">
        <v>45275</v>
      </c>
      <c r="L33" s="18" t="s">
        <v>15</v>
      </c>
      <c r="M33" s="14" t="s">
        <v>125</v>
      </c>
      <c r="O33" s="68">
        <v>45092</v>
      </c>
      <c r="P33" s="68">
        <v>45113</v>
      </c>
      <c r="Q33" s="68">
        <v>44700</v>
      </c>
    </row>
    <row r="34" spans="1:24" ht="94" customHeight="1" thickBot="1" x14ac:dyDescent="0.35">
      <c r="A34" s="38" t="s">
        <v>36</v>
      </c>
      <c r="B34" s="16"/>
      <c r="C34" s="26" t="s">
        <v>128</v>
      </c>
      <c r="D34" s="27" t="s">
        <v>39</v>
      </c>
      <c r="E34" s="5">
        <v>44806</v>
      </c>
      <c r="F34" s="62" t="s">
        <v>26</v>
      </c>
      <c r="G34" s="4" t="s">
        <v>10</v>
      </c>
      <c r="H34" s="4" t="s">
        <v>14</v>
      </c>
      <c r="I34" s="12" t="s">
        <v>119</v>
      </c>
      <c r="J34" s="25" t="str">
        <f>LOOKUP(I34,[2]Lookups!$A$3:$A$21,[2]Lookups!$B$3:$B$21)</f>
        <v>Implemented</v>
      </c>
      <c r="K34" s="69" t="s">
        <v>25</v>
      </c>
      <c r="L34" s="4" t="s">
        <v>15</v>
      </c>
      <c r="M34" s="24" t="s">
        <v>186</v>
      </c>
    </row>
    <row r="35" spans="1:24" ht="130.25" customHeight="1" thickBot="1" x14ac:dyDescent="0.35">
      <c r="A35" s="38" t="s">
        <v>35</v>
      </c>
      <c r="B35" s="25"/>
      <c r="C35" s="26" t="s">
        <v>37</v>
      </c>
      <c r="D35" s="27" t="s">
        <v>38</v>
      </c>
      <c r="E35" s="5">
        <v>44781</v>
      </c>
      <c r="F35" s="62" t="s">
        <v>195</v>
      </c>
      <c r="G35" s="4" t="s">
        <v>118</v>
      </c>
      <c r="H35" s="4" t="s">
        <v>14</v>
      </c>
      <c r="I35" s="36" t="s">
        <v>90</v>
      </c>
      <c r="J35" s="8" t="s">
        <v>196</v>
      </c>
      <c r="K35" s="69">
        <v>45346</v>
      </c>
      <c r="L35" s="4" t="s">
        <v>16</v>
      </c>
      <c r="M35" s="24" t="s">
        <v>145</v>
      </c>
    </row>
    <row r="36" spans="1:24" s="240" customFormat="1" ht="119.5" customHeight="1" x14ac:dyDescent="0.35">
      <c r="A36" s="38" t="s">
        <v>33</v>
      </c>
      <c r="B36" s="25" t="s">
        <v>11</v>
      </c>
      <c r="C36" s="26" t="s">
        <v>34</v>
      </c>
      <c r="D36" s="27" t="s">
        <v>27</v>
      </c>
      <c r="E36" s="5">
        <v>44735</v>
      </c>
      <c r="F36" s="62" t="s">
        <v>195</v>
      </c>
      <c r="G36" s="4" t="s">
        <v>118</v>
      </c>
      <c r="H36" s="4" t="s">
        <v>14</v>
      </c>
      <c r="I36" s="36" t="s">
        <v>90</v>
      </c>
      <c r="J36" s="8" t="s">
        <v>196</v>
      </c>
      <c r="K36" s="69">
        <v>45346</v>
      </c>
      <c r="L36" s="4" t="s">
        <v>32</v>
      </c>
      <c r="M36" s="24" t="s">
        <v>146</v>
      </c>
    </row>
    <row r="37" spans="1:24" s="240" customFormat="1" ht="210" x14ac:dyDescent="0.35">
      <c r="A37" s="37" t="s">
        <v>42</v>
      </c>
      <c r="B37" s="25" t="s">
        <v>11</v>
      </c>
      <c r="C37" s="26" t="s">
        <v>82</v>
      </c>
      <c r="D37" s="27" t="s">
        <v>43</v>
      </c>
      <c r="E37" s="5">
        <v>44690</v>
      </c>
      <c r="F37" s="62" t="s">
        <v>26</v>
      </c>
      <c r="G37" s="4" t="s">
        <v>10</v>
      </c>
      <c r="H37" s="4" t="s">
        <v>14</v>
      </c>
      <c r="I37" s="36" t="s">
        <v>119</v>
      </c>
      <c r="J37" s="8" t="s">
        <v>90</v>
      </c>
      <c r="K37" s="69" t="s">
        <v>25</v>
      </c>
      <c r="L37" s="4" t="s">
        <v>16</v>
      </c>
      <c r="M37" s="24" t="s">
        <v>83</v>
      </c>
    </row>
    <row r="38" spans="1:24" x14ac:dyDescent="0.3">
      <c r="B38" s="25"/>
    </row>
    <row r="39" spans="1:24" s="240" customFormat="1" ht="60" customHeight="1" x14ac:dyDescent="0.35">
      <c r="B39" s="22"/>
      <c r="E39" s="241"/>
      <c r="F39" s="241"/>
      <c r="G39" s="28"/>
      <c r="H39" s="242"/>
      <c r="I39" s="242"/>
      <c r="J39" s="242"/>
      <c r="K39" s="242"/>
      <c r="L39" s="243"/>
      <c r="M39" s="239"/>
      <c r="N39" s="244"/>
      <c r="O39" s="29"/>
      <c r="P39" s="244"/>
      <c r="Q39" s="30"/>
      <c r="R39" s="30"/>
      <c r="S39" s="31"/>
      <c r="T39" s="31"/>
      <c r="U39" s="30"/>
      <c r="V39" s="29"/>
      <c r="W39" s="29"/>
      <c r="X39" s="32"/>
    </row>
    <row r="40" spans="1:24" ht="14.5" x14ac:dyDescent="0.35">
      <c r="B40" s="240"/>
    </row>
  </sheetData>
  <mergeCells count="2">
    <mergeCell ref="A2:B2"/>
    <mergeCell ref="A1:C1"/>
  </mergeCells>
  <phoneticPr fontId="4" type="noConversion"/>
  <conditionalFormatting sqref="E24:E37">
    <cfRule type="cellIs" dxfId="28" priority="3" stopIfTrue="1" operator="equal">
      <formula>"Closed"</formula>
    </cfRule>
    <cfRule type="cellIs" dxfId="27" priority="4" stopIfTrue="1" operator="equal">
      <formula>"Live"</formula>
    </cfRule>
  </conditionalFormatting>
  <conditionalFormatting sqref="G39">
    <cfRule type="cellIs" dxfId="26" priority="71" stopIfTrue="1" operator="equal">
      <formula>"Closed"</formula>
    </cfRule>
    <cfRule type="cellIs" dxfId="25" priority="72" stopIfTrue="1" operator="equal">
      <formula>"Live"</formula>
    </cfRule>
  </conditionalFormatting>
  <conditionalFormatting sqref="K34">
    <cfRule type="expression" dxfId="24" priority="9">
      <formula>#REF!="Yes"</formula>
    </cfRule>
  </conditionalFormatting>
  <conditionalFormatting sqref="U39">
    <cfRule type="containsText" dxfId="23" priority="73" operator="containsText" text="Y">
      <formula>NOT(ISERROR(SEARCH("Y",U39)))</formula>
    </cfRule>
    <cfRule type="containsText" dxfId="22" priority="74" operator="containsText" text="N">
      <formula>NOT(ISERROR(SEARCH("N",U39)))</formula>
    </cfRule>
  </conditionalFormatting>
  <pageMargins left="0.7" right="0.7" top="0.75" bottom="0.75" header="0.3" footer="0.3"/>
  <pageSetup paperSize="9" orientation="portrait" r:id="rId1"/>
  <ignoredErrors>
    <ignoredError sqref="B8 C7:L7 A4:A37 N7:X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61"/>
  <sheetViews>
    <sheetView workbookViewId="0">
      <pane ySplit="2" topLeftCell="A3" activePane="bottomLeft" state="frozen"/>
      <selection pane="bottomLeft" activeCell="G5" sqref="G5"/>
    </sheetView>
  </sheetViews>
  <sheetFormatPr defaultColWidth="8.81640625" defaultRowHeight="14" outlineLevelCol="2" x14ac:dyDescent="0.3"/>
  <cols>
    <col min="1" max="1" width="8.81640625" style="22"/>
    <col min="2" max="2" width="5.08984375" style="22" bestFit="1" customWidth="1"/>
    <col min="3" max="3" width="30.36328125" style="22" customWidth="1"/>
    <col min="4" max="4" width="14.453125" style="22" customWidth="1" outlineLevel="1"/>
    <col min="5" max="5" width="12.81640625" style="22" customWidth="1" outlineLevel="1"/>
    <col min="6" max="6" width="17.26953125" style="22" customWidth="1" outlineLevel="2"/>
    <col min="7" max="7" width="15" style="22" customWidth="1"/>
    <col min="8" max="8" width="12.54296875" style="22" customWidth="1"/>
    <col min="9" max="9" width="11.90625" style="22" customWidth="1"/>
    <col min="10" max="10" width="15.1796875" style="22" customWidth="1"/>
    <col min="11" max="11" width="17" style="22" customWidth="1"/>
    <col min="12" max="12" width="14.54296875" style="22" customWidth="1"/>
    <col min="13" max="13" width="71" style="22" customWidth="1"/>
    <col min="14" max="16384" width="8.81640625" style="22"/>
  </cols>
  <sheetData>
    <row r="1" spans="1:13" ht="29.5" customHeight="1" thickBot="1" x14ac:dyDescent="0.35">
      <c r="A1" s="230" t="s">
        <v>240</v>
      </c>
      <c r="B1" s="230"/>
      <c r="C1" s="230"/>
    </row>
    <row r="2" spans="1:13" ht="28.5" thickBot="1" x14ac:dyDescent="0.35">
      <c r="A2" s="188" t="s">
        <v>0</v>
      </c>
      <c r="B2" s="189"/>
      <c r="C2" s="189" t="s">
        <v>1</v>
      </c>
      <c r="D2" s="189" t="s">
        <v>2</v>
      </c>
      <c r="E2" s="189" t="s">
        <v>3</v>
      </c>
      <c r="F2" s="189" t="s">
        <v>17</v>
      </c>
      <c r="G2" s="189" t="s">
        <v>18</v>
      </c>
      <c r="H2" s="190" t="s">
        <v>19</v>
      </c>
      <c r="I2" s="189" t="s">
        <v>20</v>
      </c>
      <c r="J2" s="189" t="s">
        <v>21</v>
      </c>
      <c r="K2" s="189" t="s">
        <v>22</v>
      </c>
      <c r="L2" s="189" t="s">
        <v>19</v>
      </c>
      <c r="M2" s="191" t="s">
        <v>23</v>
      </c>
    </row>
    <row r="3" spans="1:13" ht="56" x14ac:dyDescent="0.3">
      <c r="A3" s="192" t="s">
        <v>115</v>
      </c>
      <c r="B3" s="8"/>
      <c r="C3" s="24" t="s">
        <v>140</v>
      </c>
      <c r="D3" s="8" t="s">
        <v>27</v>
      </c>
      <c r="E3" s="193">
        <v>45148</v>
      </c>
      <c r="F3" s="36" t="s">
        <v>168</v>
      </c>
      <c r="G3" s="8" t="s">
        <v>172</v>
      </c>
      <c r="H3" s="65" t="s">
        <v>25</v>
      </c>
      <c r="I3" s="8" t="s">
        <v>138</v>
      </c>
      <c r="J3" s="8" t="s">
        <v>168</v>
      </c>
      <c r="K3" s="193" t="s">
        <v>172</v>
      </c>
      <c r="L3" s="65" t="s">
        <v>25</v>
      </c>
      <c r="M3" s="24" t="s">
        <v>234</v>
      </c>
    </row>
    <row r="4" spans="1:13" s="23" customFormat="1" ht="42" x14ac:dyDescent="0.3">
      <c r="A4" s="194" t="s">
        <v>74</v>
      </c>
      <c r="B4" s="16"/>
      <c r="C4" s="17" t="s">
        <v>75</v>
      </c>
      <c r="D4" s="18" t="s">
        <v>77</v>
      </c>
      <c r="E4" s="11">
        <v>45022</v>
      </c>
      <c r="F4" s="18" t="s">
        <v>13</v>
      </c>
      <c r="G4" s="12" t="s">
        <v>56</v>
      </c>
      <c r="H4" s="13">
        <v>45491</v>
      </c>
      <c r="I4" s="13" t="s">
        <v>91</v>
      </c>
      <c r="J4" s="18" t="s">
        <v>13</v>
      </c>
      <c r="K4" s="12" t="s">
        <v>56</v>
      </c>
      <c r="L4" s="18"/>
      <c r="M4" s="14"/>
    </row>
    <row r="5" spans="1:13" ht="42.5" thickBot="1" x14ac:dyDescent="0.35">
      <c r="A5" s="192" t="s">
        <v>66</v>
      </c>
      <c r="B5" s="195"/>
      <c r="C5" s="17" t="s">
        <v>67</v>
      </c>
      <c r="D5" s="8" t="s">
        <v>68</v>
      </c>
      <c r="E5" s="193">
        <v>45014</v>
      </c>
      <c r="F5" s="19" t="s">
        <v>120</v>
      </c>
      <c r="G5" s="12" t="s">
        <v>141</v>
      </c>
      <c r="H5" s="13" t="s">
        <v>25</v>
      </c>
      <c r="I5" s="8" t="s">
        <v>148</v>
      </c>
      <c r="J5" s="19" t="s">
        <v>120</v>
      </c>
      <c r="K5" s="13" t="s">
        <v>235</v>
      </c>
      <c r="L5" s="62" t="s">
        <v>25</v>
      </c>
      <c r="M5" s="195"/>
    </row>
    <row r="6" spans="1:13" ht="28" x14ac:dyDescent="0.3">
      <c r="A6" s="196" t="s">
        <v>36</v>
      </c>
      <c r="B6" s="25"/>
      <c r="C6" s="26" t="s">
        <v>128</v>
      </c>
      <c r="D6" s="197" t="s">
        <v>39</v>
      </c>
      <c r="E6" s="5">
        <v>44806</v>
      </c>
      <c r="F6" s="12" t="s">
        <v>119</v>
      </c>
      <c r="G6" s="25" t="str">
        <f>LOOKUP(F6,[2]Lookups!$A$3:$A$21,[2]Lookups!$B$3:$B$21)</f>
        <v>Implemented</v>
      </c>
      <c r="H6" s="69" t="s">
        <v>25</v>
      </c>
      <c r="I6" s="25" t="s">
        <v>136</v>
      </c>
      <c r="J6" s="12" t="s">
        <v>119</v>
      </c>
      <c r="K6" s="25" t="str">
        <f>LOOKUP(J6,[2]Lookups!$A$3:$A$21,[2]Lookups!$B$3:$B$21)</f>
        <v>Implemented</v>
      </c>
      <c r="L6" s="69" t="s">
        <v>25</v>
      </c>
      <c r="M6" s="14"/>
    </row>
    <row r="7" spans="1:13" ht="70" x14ac:dyDescent="0.3">
      <c r="A7" s="198" t="s">
        <v>105</v>
      </c>
      <c r="B7" s="184" t="s">
        <v>11</v>
      </c>
      <c r="C7" s="199" t="s">
        <v>139</v>
      </c>
      <c r="D7" s="184" t="s">
        <v>15</v>
      </c>
      <c r="E7" s="200">
        <v>44963</v>
      </c>
      <c r="F7" s="184" t="s">
        <v>90</v>
      </c>
      <c r="G7" s="184" t="s">
        <v>89</v>
      </c>
      <c r="H7" s="184" t="s">
        <v>208</v>
      </c>
      <c r="I7" s="184" t="s">
        <v>137</v>
      </c>
      <c r="J7" s="184" t="s">
        <v>90</v>
      </c>
      <c r="K7" s="184" t="s">
        <v>89</v>
      </c>
      <c r="L7" s="201">
        <v>45278</v>
      </c>
      <c r="M7" s="202"/>
    </row>
    <row r="8" spans="1:13" s="222" customFormat="1" ht="42" x14ac:dyDescent="0.3">
      <c r="A8" s="218" t="s">
        <v>107</v>
      </c>
      <c r="B8" s="216"/>
      <c r="C8" s="183" t="s">
        <v>111</v>
      </c>
      <c r="D8" s="216" t="s">
        <v>109</v>
      </c>
      <c r="E8" s="219">
        <v>45134</v>
      </c>
      <c r="F8" s="220" t="s">
        <v>90</v>
      </c>
      <c r="G8" s="216" t="s">
        <v>196</v>
      </c>
      <c r="H8" s="219" t="s">
        <v>187</v>
      </c>
      <c r="I8" s="216" t="s">
        <v>112</v>
      </c>
      <c r="J8" s="216" t="s">
        <v>90</v>
      </c>
      <c r="K8" s="201" t="s">
        <v>89</v>
      </c>
      <c r="L8" s="221">
        <v>45411</v>
      </c>
      <c r="M8" s="183" t="s">
        <v>216</v>
      </c>
    </row>
    <row r="1048561" spans="10:10" x14ac:dyDescent="0.3">
      <c r="J1048561" s="5"/>
    </row>
  </sheetData>
  <mergeCells count="1">
    <mergeCell ref="A1:C1"/>
  </mergeCells>
  <phoneticPr fontId="4" type="noConversion"/>
  <conditionalFormatting sqref="E4:E7">
    <cfRule type="cellIs" dxfId="21" priority="4" stopIfTrue="1" operator="equal">
      <formula>"Closed"</formula>
    </cfRule>
    <cfRule type="cellIs" dxfId="20" priority="5" stopIfTrue="1" operator="equal">
      <formula>"Live"</formula>
    </cfRule>
  </conditionalFormatting>
  <conditionalFormatting sqref="H6">
    <cfRule type="expression" dxfId="19" priority="2">
      <formula>#REF!="Yes"</formula>
    </cfRule>
  </conditionalFormatting>
  <conditionalFormatting sqref="J1048561">
    <cfRule type="expression" dxfId="18" priority="72">
      <formula>$R1048561="Yes"</formula>
    </cfRule>
  </conditionalFormatting>
  <conditionalFormatting sqref="L6">
    <cfRule type="expression" dxfId="17" priority="1">
      <formula>#REF!="Yes"</formula>
    </cfRule>
  </conditionalFormatting>
  <pageMargins left="0.7" right="0.7" top="0.75" bottom="0.75" header="0.3" footer="0.3"/>
  <pageSetup paperSize="9" orientation="portrait" r:id="rId1"/>
  <ignoredErrors>
    <ignoredError sqref="A7:A8 A3 A6:M6 A4:A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6"/>
  <sheetViews>
    <sheetView workbookViewId="0">
      <selection activeCell="D11" sqref="D11"/>
    </sheetView>
  </sheetViews>
  <sheetFormatPr defaultColWidth="8.81640625" defaultRowHeight="14" outlineLevelCol="2" x14ac:dyDescent="0.3"/>
  <cols>
    <col min="1" max="1" width="8.81640625" style="2"/>
    <col min="2" max="2" width="2.1796875" style="2" bestFit="1" customWidth="1"/>
    <col min="3" max="3" width="33.08984375" style="2" customWidth="1"/>
    <col min="4" max="4" width="18.6328125" style="2" customWidth="1" outlineLevel="1"/>
    <col min="5" max="5" width="12.90625" style="2" customWidth="1" outlineLevel="1"/>
    <col min="6" max="6" width="11.453125" style="2" customWidth="1" outlineLevel="2"/>
    <col min="7" max="7" width="11.1796875" style="2" customWidth="1" outlineLevel="2"/>
    <col min="8" max="9" width="19.1796875" style="2" bestFit="1" customWidth="1"/>
    <col min="10" max="10" width="15.36328125" style="2" customWidth="1"/>
    <col min="11" max="11" width="86.1796875" style="2" customWidth="1"/>
    <col min="12" max="16384" width="8.81640625" style="2"/>
  </cols>
  <sheetData>
    <row r="1" spans="1:22" s="1" customFormat="1" ht="14.5" thickBot="1" x14ac:dyDescent="0.35">
      <c r="A1" s="231" t="s">
        <v>240</v>
      </c>
      <c r="B1" s="231"/>
      <c r="C1" s="232"/>
    </row>
    <row r="2" spans="1:22" ht="28.5" thickTop="1" x14ac:dyDescent="0.3">
      <c r="A2" s="250" t="s">
        <v>0</v>
      </c>
      <c r="B2" s="256"/>
      <c r="C2" s="257" t="s">
        <v>1</v>
      </c>
      <c r="D2" s="251" t="s">
        <v>2</v>
      </c>
      <c r="E2" s="251" t="s">
        <v>3</v>
      </c>
      <c r="F2" s="258" t="s">
        <v>4</v>
      </c>
      <c r="G2" s="258" t="s">
        <v>5</v>
      </c>
      <c r="H2" s="258" t="s">
        <v>6</v>
      </c>
      <c r="I2" s="258" t="s">
        <v>7</v>
      </c>
      <c r="J2" s="258" t="s">
        <v>8</v>
      </c>
      <c r="K2" s="251" t="s">
        <v>23</v>
      </c>
    </row>
    <row r="3" spans="1:22" ht="28" x14ac:dyDescent="0.3">
      <c r="A3" s="275" t="s">
        <v>248</v>
      </c>
      <c r="B3" s="212" t="s">
        <v>12</v>
      </c>
      <c r="C3" s="276" t="s">
        <v>250</v>
      </c>
      <c r="D3" s="276" t="s">
        <v>230</v>
      </c>
      <c r="E3" s="277">
        <v>45436</v>
      </c>
      <c r="F3" s="213" t="s">
        <v>26</v>
      </c>
      <c r="G3" s="213" t="s">
        <v>14</v>
      </c>
      <c r="H3" s="213" t="s">
        <v>249</v>
      </c>
      <c r="I3" s="213" t="s">
        <v>249</v>
      </c>
      <c r="J3" s="278">
        <v>45463</v>
      </c>
      <c r="K3" s="262"/>
    </row>
    <row r="4" spans="1:22" s="6" customFormat="1" ht="42" x14ac:dyDescent="0.35">
      <c r="A4" s="254" t="s">
        <v>97</v>
      </c>
      <c r="B4" s="255" t="s">
        <v>12</v>
      </c>
      <c r="C4" s="9" t="s">
        <v>98</v>
      </c>
      <c r="D4" s="9" t="s">
        <v>77</v>
      </c>
      <c r="E4" s="259">
        <v>45117</v>
      </c>
      <c r="F4" s="36" t="s">
        <v>26</v>
      </c>
      <c r="G4" s="36" t="s">
        <v>14</v>
      </c>
      <c r="H4" s="36" t="s">
        <v>78</v>
      </c>
      <c r="I4" s="8" t="s">
        <v>56</v>
      </c>
      <c r="J4" s="260">
        <v>45491</v>
      </c>
      <c r="K4" s="261" t="s">
        <v>182</v>
      </c>
      <c r="L4" s="3"/>
      <c r="M4" s="3"/>
      <c r="N4" s="3"/>
      <c r="O4" s="3"/>
      <c r="P4" s="3"/>
      <c r="Q4" s="3"/>
      <c r="R4" s="3"/>
      <c r="S4" s="3"/>
      <c r="T4" s="3"/>
      <c r="U4" s="3"/>
      <c r="V4" s="7"/>
    </row>
    <row r="5" spans="1:22" s="6" customFormat="1" ht="56" x14ac:dyDescent="0.35">
      <c r="A5" s="252" t="s">
        <v>85</v>
      </c>
      <c r="B5" s="197" t="s">
        <v>12</v>
      </c>
      <c r="C5" s="9" t="s">
        <v>86</v>
      </c>
      <c r="D5" s="9" t="s">
        <v>76</v>
      </c>
      <c r="E5" s="5">
        <v>45055</v>
      </c>
      <c r="F5" s="4" t="s">
        <v>26</v>
      </c>
      <c r="G5" s="4" t="s">
        <v>69</v>
      </c>
      <c r="H5" s="4" t="s">
        <v>78</v>
      </c>
      <c r="I5" s="8" t="s">
        <v>56</v>
      </c>
      <c r="J5" s="11">
        <v>45554</v>
      </c>
      <c r="K5" s="10" t="s">
        <v>217</v>
      </c>
      <c r="L5" s="3"/>
      <c r="M5" s="3"/>
      <c r="N5" s="3"/>
      <c r="O5" s="3"/>
      <c r="P5" s="3"/>
      <c r="Q5" s="3"/>
      <c r="R5" s="3"/>
      <c r="S5" s="3"/>
      <c r="T5" s="3"/>
      <c r="U5" s="3"/>
      <c r="V5" s="7"/>
    </row>
    <row r="6" spans="1:22" s="6" customFormat="1" ht="42" x14ac:dyDescent="0.35">
      <c r="A6" s="203" t="s">
        <v>44</v>
      </c>
      <c r="B6" s="253" t="s">
        <v>12</v>
      </c>
      <c r="C6" s="204" t="s">
        <v>45</v>
      </c>
      <c r="D6" s="204" t="s">
        <v>31</v>
      </c>
      <c r="E6" s="186">
        <v>44960</v>
      </c>
      <c r="F6" s="182" t="s">
        <v>195</v>
      </c>
      <c r="G6" s="182" t="s">
        <v>69</v>
      </c>
      <c r="H6" s="182" t="s">
        <v>218</v>
      </c>
      <c r="I6" s="216" t="s">
        <v>219</v>
      </c>
      <c r="J6" s="205">
        <v>45372</v>
      </c>
      <c r="K6" s="185" t="s">
        <v>46</v>
      </c>
      <c r="L6" s="3"/>
      <c r="M6" s="3"/>
      <c r="N6" s="3"/>
      <c r="O6" s="3"/>
      <c r="P6" s="3"/>
      <c r="Q6" s="3"/>
      <c r="R6" s="3"/>
      <c r="S6" s="3"/>
      <c r="T6" s="3"/>
      <c r="U6" s="3"/>
      <c r="V6" s="7"/>
    </row>
  </sheetData>
  <mergeCells count="1">
    <mergeCell ref="A1:C1"/>
  </mergeCells>
  <conditionalFormatting sqref="E3:E6">
    <cfRule type="cellIs" dxfId="16" priority="33" stopIfTrue="1" operator="equal">
      <formula>"Closed"</formula>
    </cfRule>
    <cfRule type="cellIs" dxfId="15" priority="34" stopIfTrue="1" operator="equal">
      <formula>"Live"</formula>
    </cfRule>
  </conditionalFormatting>
  <conditionalFormatting sqref="J3:J6">
    <cfRule type="expression" dxfId="14" priority="37">
      <formula>$U3="Yes"</formula>
    </cfRule>
  </conditionalFormatting>
  <pageMargins left="0.7" right="0.7" top="0.75" bottom="0.75" header="0.3" footer="0.3"/>
  <pageSetup paperSize="9" orientation="portrait" horizontalDpi="300" verticalDpi="300" r:id="rId1"/>
  <ignoredErrors>
    <ignoredError sqref="A6:K6 A4:A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23"/>
  <sheetViews>
    <sheetView workbookViewId="0">
      <pane ySplit="3" topLeftCell="A4" activePane="bottomLeft" state="frozen"/>
      <selection pane="bottomLeft" activeCell="A4" sqref="A4"/>
    </sheetView>
  </sheetViews>
  <sheetFormatPr defaultColWidth="8.81640625" defaultRowHeight="15.5" outlineLevelCol="1" x14ac:dyDescent="0.35"/>
  <cols>
    <col min="1" max="1" width="11.08984375" style="22" customWidth="1"/>
    <col min="2" max="2" width="5.54296875" style="46" customWidth="1"/>
    <col min="3" max="3" width="31.6328125" style="46" customWidth="1"/>
    <col min="4" max="4" width="15.26953125" style="46" bestFit="1" customWidth="1" outlineLevel="1"/>
    <col min="5" max="5" width="15.6328125" style="46" customWidth="1" outlineLevel="1"/>
    <col min="6" max="6" width="14.453125" style="46" hidden="1" customWidth="1" outlineLevel="1"/>
    <col min="7" max="7" width="15.6328125" style="46" customWidth="1"/>
    <col min="8" max="8" width="73.1796875" style="46" customWidth="1"/>
    <col min="9" max="9" width="19.7265625" style="46" bestFit="1" customWidth="1"/>
    <col min="10" max="10" width="18.453125" style="51" customWidth="1"/>
    <col min="11" max="11" width="16.7265625" style="51" bestFit="1" customWidth="1"/>
    <col min="12" max="12" width="22.7265625" style="51" bestFit="1" customWidth="1"/>
    <col min="13" max="13" width="73.1796875" style="46" customWidth="1"/>
    <col min="14" max="16384" width="8.81640625" style="22"/>
  </cols>
  <sheetData>
    <row r="1" spans="1:25" s="34" customFormat="1" ht="23.5" customHeight="1" x14ac:dyDescent="0.35">
      <c r="A1" s="233" t="s">
        <v>61</v>
      </c>
      <c r="B1" s="233"/>
      <c r="C1" s="233"/>
      <c r="D1" s="54"/>
      <c r="E1" s="54"/>
      <c r="F1" s="54"/>
      <c r="G1" s="54"/>
      <c r="H1" s="54"/>
      <c r="I1" s="54"/>
      <c r="J1" s="53"/>
      <c r="K1" s="53"/>
      <c r="L1" s="52"/>
      <c r="M1" s="54"/>
    </row>
    <row r="2" spans="1:25" s="34" customFormat="1" ht="23.5" customHeight="1" thickBot="1" x14ac:dyDescent="0.4">
      <c r="A2" s="230" t="s">
        <v>240</v>
      </c>
      <c r="B2" s="230"/>
      <c r="C2" s="230"/>
      <c r="D2" s="54"/>
      <c r="E2" s="54"/>
      <c r="F2" s="54"/>
      <c r="G2" s="54"/>
      <c r="H2" s="54"/>
      <c r="I2" s="54"/>
      <c r="J2" s="53"/>
      <c r="K2" s="53"/>
      <c r="L2" s="52"/>
      <c r="M2" s="54"/>
    </row>
    <row r="3" spans="1:25" ht="47" thickBot="1" x14ac:dyDescent="0.35">
      <c r="A3" s="234" t="s">
        <v>0</v>
      </c>
      <c r="B3" s="235"/>
      <c r="C3" s="94" t="s">
        <v>1</v>
      </c>
      <c r="D3" s="95" t="s">
        <v>2</v>
      </c>
      <c r="E3" s="96" t="s">
        <v>3</v>
      </c>
      <c r="F3" s="97" t="s">
        <v>4</v>
      </c>
      <c r="G3" s="98" t="s">
        <v>58</v>
      </c>
      <c r="H3" s="98" t="s">
        <v>60</v>
      </c>
      <c r="I3" s="98" t="s">
        <v>59</v>
      </c>
      <c r="J3" s="98" t="s">
        <v>62</v>
      </c>
      <c r="K3" s="98" t="s">
        <v>63</v>
      </c>
      <c r="L3" s="98" t="s">
        <v>64</v>
      </c>
      <c r="M3" s="99" t="s">
        <v>48</v>
      </c>
      <c r="N3" s="23"/>
      <c r="O3" s="23"/>
      <c r="P3" s="23"/>
      <c r="Q3" s="23"/>
      <c r="R3" s="23"/>
      <c r="S3" s="23"/>
      <c r="T3" s="23"/>
      <c r="U3" s="23"/>
      <c r="V3" s="23"/>
      <c r="W3" s="23"/>
      <c r="X3" s="23"/>
    </row>
    <row r="4" spans="1:25" ht="186" x14ac:dyDescent="0.3">
      <c r="A4" s="119" t="s">
        <v>200</v>
      </c>
      <c r="B4" s="120"/>
      <c r="C4" s="121" t="s">
        <v>202</v>
      </c>
      <c r="D4" s="122" t="s">
        <v>76</v>
      </c>
      <c r="E4" s="123">
        <v>45299</v>
      </c>
      <c r="F4" s="103"/>
      <c r="G4" s="168">
        <v>45421</v>
      </c>
      <c r="H4" s="224" t="s">
        <v>241</v>
      </c>
      <c r="I4" s="224" t="s">
        <v>25</v>
      </c>
      <c r="J4" s="93"/>
      <c r="K4" s="93"/>
      <c r="L4" s="93"/>
      <c r="M4" s="93"/>
      <c r="N4" s="23"/>
      <c r="O4" s="23"/>
      <c r="P4" s="23"/>
      <c r="Q4" s="23"/>
      <c r="R4" s="23"/>
      <c r="S4" s="23"/>
      <c r="T4" s="23"/>
      <c r="U4" s="23"/>
      <c r="V4" s="23"/>
      <c r="W4" s="23"/>
      <c r="X4" s="23"/>
    </row>
    <row r="5" spans="1:25" ht="170.5" x14ac:dyDescent="0.3">
      <c r="A5" s="124" t="s">
        <v>199</v>
      </c>
      <c r="B5" s="125" t="s">
        <v>11</v>
      </c>
      <c r="C5" s="126" t="s">
        <v>201</v>
      </c>
      <c r="D5" s="127" t="s">
        <v>76</v>
      </c>
      <c r="E5" s="128">
        <v>45299</v>
      </c>
      <c r="F5" s="101"/>
      <c r="G5" s="245">
        <v>45421</v>
      </c>
      <c r="H5" s="225" t="s">
        <v>242</v>
      </c>
      <c r="I5" s="224" t="s">
        <v>25</v>
      </c>
      <c r="J5" s="92"/>
      <c r="K5" s="92"/>
      <c r="L5" s="92"/>
      <c r="M5" s="92"/>
      <c r="N5" s="23"/>
      <c r="O5" s="23"/>
      <c r="P5" s="23"/>
      <c r="Q5" s="23"/>
      <c r="R5" s="23"/>
      <c r="S5" s="23"/>
      <c r="T5" s="23"/>
      <c r="U5" s="23"/>
      <c r="V5" s="23"/>
      <c r="W5" s="23"/>
      <c r="X5" s="23"/>
    </row>
    <row r="6" spans="1:25" ht="279" x14ac:dyDescent="0.35">
      <c r="A6" s="129" t="s">
        <v>189</v>
      </c>
      <c r="B6" s="130" t="s">
        <v>11</v>
      </c>
      <c r="C6" s="55" t="s">
        <v>174</v>
      </c>
      <c r="D6" s="56" t="s">
        <v>76</v>
      </c>
      <c r="E6" s="50">
        <v>45233</v>
      </c>
      <c r="F6" s="131" t="s">
        <v>26</v>
      </c>
      <c r="G6" s="170">
        <v>45421</v>
      </c>
      <c r="H6" s="56" t="s">
        <v>247</v>
      </c>
      <c r="I6" s="83" t="s">
        <v>211</v>
      </c>
      <c r="J6" s="81" t="s">
        <v>110</v>
      </c>
      <c r="K6" s="73"/>
      <c r="L6" s="24"/>
      <c r="M6" s="70"/>
      <c r="N6" s="78"/>
      <c r="O6" s="78"/>
      <c r="P6" s="78"/>
      <c r="Q6" s="78"/>
      <c r="R6" s="78"/>
      <c r="S6" s="78"/>
      <c r="T6" s="78"/>
      <c r="U6" s="78"/>
      <c r="V6" s="78"/>
      <c r="W6" s="78"/>
      <c r="X6" s="78"/>
    </row>
    <row r="7" spans="1:25" ht="46.5" x14ac:dyDescent="0.35">
      <c r="A7" s="129" t="s">
        <v>188</v>
      </c>
      <c r="B7" s="130" t="s">
        <v>11</v>
      </c>
      <c r="C7" s="55" t="s">
        <v>175</v>
      </c>
      <c r="D7" s="132" t="s">
        <v>27</v>
      </c>
      <c r="E7" s="50">
        <v>45225</v>
      </c>
      <c r="F7" s="246" t="s">
        <v>26</v>
      </c>
      <c r="G7" s="223">
        <v>45365</v>
      </c>
      <c r="H7" s="55" t="s">
        <v>236</v>
      </c>
      <c r="I7" s="226" t="s">
        <v>25</v>
      </c>
      <c r="J7" s="133"/>
      <c r="K7" s="247"/>
      <c r="L7" s="102"/>
      <c r="M7" s="100"/>
      <c r="N7" s="78"/>
      <c r="O7" s="78"/>
      <c r="P7" s="78"/>
      <c r="Q7" s="78"/>
      <c r="R7" s="78"/>
      <c r="S7" s="78"/>
      <c r="T7" s="78"/>
      <c r="U7" s="78"/>
      <c r="V7" s="78"/>
      <c r="W7" s="78"/>
      <c r="X7" s="78"/>
    </row>
    <row r="8" spans="1:25" ht="263.5" x14ac:dyDescent="0.3">
      <c r="A8" s="129" t="s">
        <v>123</v>
      </c>
      <c r="B8" s="56"/>
      <c r="C8" s="55" t="s">
        <v>28</v>
      </c>
      <c r="D8" s="135" t="s">
        <v>76</v>
      </c>
      <c r="E8" s="136">
        <v>45142</v>
      </c>
      <c r="F8" s="56"/>
      <c r="G8" s="169">
        <v>45421</v>
      </c>
      <c r="H8" s="56" t="s">
        <v>244</v>
      </c>
      <c r="I8" s="56" t="s">
        <v>25</v>
      </c>
      <c r="J8" s="56"/>
      <c r="K8" s="56"/>
      <c r="L8" s="56"/>
      <c r="M8" s="77"/>
      <c r="N8" s="23"/>
      <c r="O8" s="23"/>
      <c r="P8" s="23"/>
      <c r="Q8" s="23"/>
      <c r="R8" s="23"/>
      <c r="S8" s="23"/>
      <c r="T8" s="23"/>
      <c r="U8" s="23"/>
      <c r="V8" s="23"/>
      <c r="W8" s="23"/>
      <c r="X8" s="23"/>
    </row>
    <row r="9" spans="1:25" ht="47" thickBot="1" x14ac:dyDescent="0.35">
      <c r="A9" s="134" t="s">
        <v>190</v>
      </c>
      <c r="B9" s="105"/>
      <c r="C9" s="104" t="s">
        <v>191</v>
      </c>
      <c r="D9" s="105" t="s">
        <v>32</v>
      </c>
      <c r="E9" s="106">
        <v>45265</v>
      </c>
      <c r="F9" s="248"/>
      <c r="G9" s="227">
        <v>45365</v>
      </c>
      <c r="H9" s="104" t="s">
        <v>237</v>
      </c>
      <c r="I9" s="105" t="s">
        <v>114</v>
      </c>
      <c r="J9" s="105"/>
      <c r="K9" s="105"/>
      <c r="L9" s="105"/>
      <c r="M9" s="171"/>
      <c r="N9" s="23"/>
      <c r="O9" s="23"/>
      <c r="P9" s="23"/>
      <c r="Q9" s="23"/>
      <c r="R9" s="23"/>
      <c r="S9" s="23"/>
      <c r="T9" s="23"/>
      <c r="U9" s="23"/>
      <c r="V9" s="23"/>
      <c r="W9" s="23"/>
      <c r="X9" s="23"/>
    </row>
    <row r="10" spans="1:25" ht="62.5" thickBot="1" x14ac:dyDescent="0.4">
      <c r="A10" s="134" t="s">
        <v>147</v>
      </c>
      <c r="B10" s="179"/>
      <c r="C10" s="104" t="s">
        <v>173</v>
      </c>
      <c r="D10" s="105" t="s">
        <v>76</v>
      </c>
      <c r="E10" s="106">
        <v>45182</v>
      </c>
      <c r="F10" s="180"/>
      <c r="G10" s="105" t="s">
        <v>114</v>
      </c>
      <c r="H10" s="104" t="s">
        <v>238</v>
      </c>
      <c r="I10" s="216" t="s">
        <v>212</v>
      </c>
      <c r="J10" s="181"/>
      <c r="K10" s="182"/>
      <c r="L10" s="183"/>
      <c r="M10" s="171"/>
      <c r="N10" s="78"/>
      <c r="O10" s="78"/>
      <c r="P10" s="78"/>
      <c r="Q10" s="78"/>
      <c r="R10" s="78"/>
      <c r="S10" s="78"/>
      <c r="T10" s="78"/>
      <c r="U10" s="78"/>
      <c r="V10" s="78"/>
      <c r="W10" s="78"/>
      <c r="X10" s="78"/>
    </row>
    <row r="11" spans="1:25" ht="62" x14ac:dyDescent="0.3">
      <c r="A11" s="134" t="s">
        <v>115</v>
      </c>
      <c r="B11" s="105"/>
      <c r="C11" s="104" t="s">
        <v>113</v>
      </c>
      <c r="D11" s="105" t="s">
        <v>27</v>
      </c>
      <c r="E11" s="106">
        <v>45146</v>
      </c>
      <c r="F11" s="105" t="s">
        <v>10</v>
      </c>
      <c r="G11" s="105" t="s">
        <v>114</v>
      </c>
      <c r="H11" s="104" t="s">
        <v>153</v>
      </c>
      <c r="I11" s="104"/>
      <c r="J11" s="105" t="s">
        <v>110</v>
      </c>
      <c r="K11" s="105"/>
      <c r="L11" s="105" t="s">
        <v>154</v>
      </c>
      <c r="M11" s="107"/>
      <c r="N11" s="23"/>
      <c r="O11" s="23"/>
      <c r="P11" s="23"/>
      <c r="Q11" s="23"/>
      <c r="R11" s="23"/>
      <c r="S11" s="23"/>
      <c r="T11" s="23"/>
      <c r="U11" s="23"/>
      <c r="V11" s="23"/>
      <c r="W11" s="23"/>
      <c r="X11" s="23"/>
    </row>
    <row r="12" spans="1:25" ht="93.5" customHeight="1" x14ac:dyDescent="0.3">
      <c r="A12" s="134" t="s">
        <v>107</v>
      </c>
      <c r="B12" s="105"/>
      <c r="C12" s="104" t="s">
        <v>108</v>
      </c>
      <c r="D12" s="105" t="s">
        <v>109</v>
      </c>
      <c r="E12" s="106">
        <v>45134</v>
      </c>
      <c r="F12" s="137"/>
      <c r="G12" s="138">
        <v>45148</v>
      </c>
      <c r="H12" s="104" t="s">
        <v>155</v>
      </c>
      <c r="I12" s="108"/>
      <c r="J12" s="105" t="s">
        <v>110</v>
      </c>
      <c r="K12" s="108"/>
      <c r="L12" s="105" t="s">
        <v>131</v>
      </c>
      <c r="M12" s="104" t="s">
        <v>135</v>
      </c>
      <c r="N12" s="23"/>
      <c r="O12" s="23"/>
      <c r="P12" s="23"/>
      <c r="Q12" s="23"/>
      <c r="R12" s="23"/>
      <c r="S12" s="23"/>
      <c r="T12" s="23"/>
      <c r="U12" s="23"/>
      <c r="V12" s="23"/>
      <c r="W12" s="23"/>
      <c r="X12" s="23"/>
    </row>
    <row r="13" spans="1:25" s="239" customFormat="1" ht="77.5" x14ac:dyDescent="0.35">
      <c r="A13" s="139" t="s">
        <v>99</v>
      </c>
      <c r="B13" s="140"/>
      <c r="C13" s="141" t="s">
        <v>134</v>
      </c>
      <c r="D13" s="142" t="s">
        <v>27</v>
      </c>
      <c r="E13" s="143">
        <v>45132</v>
      </c>
      <c r="F13" s="140" t="s">
        <v>26</v>
      </c>
      <c r="G13" s="144">
        <v>45148</v>
      </c>
      <c r="H13" s="104" t="s">
        <v>104</v>
      </c>
      <c r="I13" s="109"/>
      <c r="J13" s="110"/>
      <c r="K13" s="111"/>
      <c r="L13" s="112"/>
      <c r="M13" s="113"/>
      <c r="N13" s="23"/>
      <c r="O13" s="23"/>
      <c r="P13" s="23"/>
      <c r="Q13" s="23"/>
      <c r="R13" s="23"/>
      <c r="S13" s="23"/>
      <c r="T13" s="23"/>
      <c r="U13" s="23"/>
      <c r="V13" s="23"/>
      <c r="W13" s="23"/>
      <c r="X13" s="23"/>
      <c r="Y13" s="71"/>
    </row>
    <row r="14" spans="1:25" s="239" customFormat="1" ht="77.5" x14ac:dyDescent="0.35">
      <c r="A14" s="172" t="s">
        <v>101</v>
      </c>
      <c r="B14" s="146"/>
      <c r="C14" s="147" t="s">
        <v>102</v>
      </c>
      <c r="D14" s="148" t="s">
        <v>27</v>
      </c>
      <c r="E14" s="149">
        <v>45114</v>
      </c>
      <c r="F14" s="146" t="s">
        <v>26</v>
      </c>
      <c r="G14" s="151">
        <v>45148</v>
      </c>
      <c r="H14" s="173" t="s">
        <v>209</v>
      </c>
      <c r="I14" s="174" t="s">
        <v>212</v>
      </c>
      <c r="J14" s="175"/>
      <c r="K14" s="176"/>
      <c r="L14" s="177"/>
      <c r="M14" s="178"/>
      <c r="N14" s="23"/>
      <c r="O14" s="23"/>
      <c r="P14" s="23"/>
      <c r="Q14" s="23"/>
      <c r="R14" s="23"/>
      <c r="S14" s="23"/>
      <c r="T14" s="23"/>
      <c r="U14" s="23"/>
      <c r="V14" s="23"/>
      <c r="W14" s="23"/>
      <c r="X14" s="23"/>
      <c r="Y14" s="71"/>
    </row>
    <row r="15" spans="1:25" s="46" customFormat="1" ht="62" x14ac:dyDescent="0.35">
      <c r="A15" s="145" t="s">
        <v>72</v>
      </c>
      <c r="B15" s="146"/>
      <c r="C15" s="147" t="s">
        <v>73</v>
      </c>
      <c r="D15" s="148" t="s">
        <v>76</v>
      </c>
      <c r="E15" s="149">
        <v>45028</v>
      </c>
      <c r="F15" s="150" t="s">
        <v>10</v>
      </c>
      <c r="G15" s="151">
        <v>45120</v>
      </c>
      <c r="H15" s="152" t="s">
        <v>96</v>
      </c>
      <c r="I15" s="104"/>
      <c r="J15" s="105" t="s">
        <v>62</v>
      </c>
      <c r="K15" s="106"/>
      <c r="L15" s="105" t="s">
        <v>93</v>
      </c>
      <c r="M15" s="104"/>
    </row>
    <row r="16" spans="1:25" s="240" customFormat="1" ht="78" thickBot="1" x14ac:dyDescent="0.4">
      <c r="A16" s="153" t="s">
        <v>70</v>
      </c>
      <c r="B16" s="105"/>
      <c r="C16" s="104" t="s">
        <v>71</v>
      </c>
      <c r="D16" s="154" t="s">
        <v>76</v>
      </c>
      <c r="E16" s="155">
        <v>45028</v>
      </c>
      <c r="F16" s="156" t="s">
        <v>10</v>
      </c>
      <c r="G16" s="138">
        <v>45120</v>
      </c>
      <c r="H16" s="157" t="s">
        <v>149</v>
      </c>
      <c r="I16" s="104"/>
      <c r="J16" s="105" t="s">
        <v>62</v>
      </c>
      <c r="K16" s="106"/>
      <c r="L16" s="105" t="s">
        <v>93</v>
      </c>
      <c r="M16" s="104"/>
      <c r="N16" s="244"/>
      <c r="O16" s="30"/>
      <c r="P16" s="30"/>
      <c r="Q16" s="31"/>
      <c r="R16" s="31"/>
      <c r="S16" s="30"/>
      <c r="T16" s="29"/>
      <c r="U16" s="29"/>
      <c r="V16" s="32"/>
    </row>
    <row r="17" spans="1:13" ht="140" thickBot="1" x14ac:dyDescent="0.4">
      <c r="A17" s="158" t="s">
        <v>74</v>
      </c>
      <c r="B17" s="159"/>
      <c r="C17" s="104" t="s">
        <v>75</v>
      </c>
      <c r="D17" s="160" t="s">
        <v>77</v>
      </c>
      <c r="E17" s="161">
        <v>45022</v>
      </c>
      <c r="F17" s="162" t="s">
        <v>10</v>
      </c>
      <c r="G17" s="163">
        <v>45085</v>
      </c>
      <c r="H17" s="164" t="s">
        <v>210</v>
      </c>
      <c r="I17" s="104" t="s">
        <v>25</v>
      </c>
      <c r="J17" s="105" t="s">
        <v>62</v>
      </c>
      <c r="K17" s="106" t="s">
        <v>25</v>
      </c>
      <c r="L17" s="105" t="s">
        <v>92</v>
      </c>
      <c r="M17" s="104" t="s">
        <v>185</v>
      </c>
    </row>
    <row r="18" spans="1:13" ht="155.5" thickBot="1" x14ac:dyDescent="0.35">
      <c r="A18" s="158" t="s">
        <v>66</v>
      </c>
      <c r="B18" s="159"/>
      <c r="C18" s="104" t="s">
        <v>67</v>
      </c>
      <c r="D18" s="165" t="s">
        <v>68</v>
      </c>
      <c r="E18" s="166">
        <v>45014</v>
      </c>
      <c r="F18" s="165" t="s">
        <v>10</v>
      </c>
      <c r="G18" s="163">
        <v>45120</v>
      </c>
      <c r="H18" s="157" t="s">
        <v>204</v>
      </c>
      <c r="I18" s="104" t="s">
        <v>25</v>
      </c>
      <c r="J18" s="105" t="s">
        <v>62</v>
      </c>
      <c r="K18" s="106" t="s">
        <v>25</v>
      </c>
      <c r="L18" s="105" t="s">
        <v>183</v>
      </c>
      <c r="M18" s="104" t="s">
        <v>184</v>
      </c>
    </row>
    <row r="19" spans="1:13" ht="118" customHeight="1" thickBot="1" x14ac:dyDescent="0.35">
      <c r="A19" s="158" t="s">
        <v>51</v>
      </c>
      <c r="B19" s="184" t="s">
        <v>50</v>
      </c>
      <c r="C19" s="104" t="s">
        <v>57</v>
      </c>
      <c r="D19" s="185" t="s">
        <v>39</v>
      </c>
      <c r="E19" s="186">
        <v>44991</v>
      </c>
      <c r="F19" s="182" t="s">
        <v>10</v>
      </c>
      <c r="G19" s="186">
        <v>45240</v>
      </c>
      <c r="H19" s="157" t="s">
        <v>239</v>
      </c>
      <c r="I19" s="216" t="s">
        <v>212</v>
      </c>
      <c r="J19" s="181"/>
      <c r="K19" s="182"/>
      <c r="L19" s="183"/>
      <c r="M19" s="104"/>
    </row>
    <row r="20" spans="1:13" s="23" customFormat="1" ht="186.5" thickBot="1" x14ac:dyDescent="0.35">
      <c r="A20" s="158" t="s">
        <v>105</v>
      </c>
      <c r="B20" s="159" t="s">
        <v>11</v>
      </c>
      <c r="C20" s="104" t="s">
        <v>106</v>
      </c>
      <c r="D20" s="165" t="s">
        <v>15</v>
      </c>
      <c r="E20" s="166">
        <v>44963</v>
      </c>
      <c r="F20" s="165"/>
      <c r="G20" s="163">
        <v>45148</v>
      </c>
      <c r="H20" s="157" t="s">
        <v>213</v>
      </c>
      <c r="I20" s="104"/>
      <c r="J20" s="105" t="s">
        <v>62</v>
      </c>
      <c r="K20" s="106"/>
      <c r="L20" s="105"/>
      <c r="M20" s="104" t="s">
        <v>132</v>
      </c>
    </row>
    <row r="21" spans="1:13" s="23" customFormat="1" ht="264" thickBot="1" x14ac:dyDescent="0.35">
      <c r="A21" s="158" t="s">
        <v>40</v>
      </c>
      <c r="B21" s="159"/>
      <c r="C21" s="104" t="s">
        <v>41</v>
      </c>
      <c r="D21" s="167" t="s">
        <v>29</v>
      </c>
      <c r="E21" s="166">
        <v>44894</v>
      </c>
      <c r="F21" s="165" t="s">
        <v>10</v>
      </c>
      <c r="G21" s="163">
        <v>45148</v>
      </c>
      <c r="H21" s="157" t="s">
        <v>150</v>
      </c>
      <c r="I21" s="104" t="s">
        <v>79</v>
      </c>
      <c r="J21" s="105" t="s">
        <v>130</v>
      </c>
      <c r="K21" s="106">
        <v>44827</v>
      </c>
      <c r="L21" s="105" t="s">
        <v>80</v>
      </c>
      <c r="M21" s="104" t="s">
        <v>133</v>
      </c>
    </row>
    <row r="22" spans="1:13" s="23" customFormat="1" ht="217" x14ac:dyDescent="0.3">
      <c r="A22" s="158" t="s">
        <v>94</v>
      </c>
      <c r="B22" s="159"/>
      <c r="C22" s="104" t="s">
        <v>95</v>
      </c>
      <c r="D22" s="167"/>
      <c r="E22" s="166">
        <v>44832</v>
      </c>
      <c r="F22" s="165"/>
      <c r="G22" s="163">
        <v>45148</v>
      </c>
      <c r="H22" s="157" t="s">
        <v>151</v>
      </c>
      <c r="I22" s="105" t="s">
        <v>212</v>
      </c>
      <c r="J22" s="105" t="s">
        <v>88</v>
      </c>
      <c r="K22" s="106"/>
      <c r="L22" s="105"/>
      <c r="M22" s="104"/>
    </row>
    <row r="23" spans="1:13" ht="108.5" x14ac:dyDescent="0.3">
      <c r="A23" s="187" t="s">
        <v>42</v>
      </c>
      <c r="B23" s="159"/>
      <c r="C23" s="104" t="s">
        <v>82</v>
      </c>
      <c r="D23" s="167" t="s">
        <v>43</v>
      </c>
      <c r="E23" s="166">
        <v>44690</v>
      </c>
      <c r="F23" s="165" t="s">
        <v>10</v>
      </c>
      <c r="G23" s="163">
        <v>45148</v>
      </c>
      <c r="H23" s="157" t="s">
        <v>152</v>
      </c>
      <c r="I23" s="104" t="s">
        <v>87</v>
      </c>
      <c r="J23" s="105" t="s">
        <v>88</v>
      </c>
      <c r="K23" s="105" t="s">
        <v>88</v>
      </c>
      <c r="L23" s="105" t="s">
        <v>88</v>
      </c>
      <c r="M23" s="104"/>
    </row>
  </sheetData>
  <mergeCells count="3">
    <mergeCell ref="A1:C1"/>
    <mergeCell ref="A2:C2"/>
    <mergeCell ref="A3:B3"/>
  </mergeCells>
  <phoneticPr fontId="4" type="noConversion"/>
  <conditionalFormatting sqref="E13:E23">
    <cfRule type="cellIs" dxfId="13" priority="11" stopIfTrue="1" operator="equal">
      <formula>"Closed"</formula>
    </cfRule>
    <cfRule type="cellIs" dxfId="12" priority="12" stopIfTrue="1" operator="equal">
      <formula>"Live"</formula>
    </cfRule>
  </conditionalFormatting>
  <conditionalFormatting sqref="E8:F11">
    <cfRule type="cellIs" dxfId="11" priority="1" stopIfTrue="1" operator="equal">
      <formula>"Closed"</formula>
    </cfRule>
    <cfRule type="cellIs" dxfId="10" priority="2" stopIfTrue="1" operator="equal">
      <formula>"Live"</formula>
    </cfRule>
  </conditionalFormatting>
  <conditionalFormatting sqref="F7">
    <cfRule type="cellIs" dxfId="9" priority="7" stopIfTrue="1" operator="equal">
      <formula>"Closed"</formula>
    </cfRule>
    <cfRule type="cellIs" dxfId="8" priority="8" stopIfTrue="1" operator="equal">
      <formula>"Live"</formula>
    </cfRule>
  </conditionalFormatting>
  <conditionalFormatting sqref="F9">
    <cfRule type="cellIs" dxfId="7" priority="5" stopIfTrue="1" operator="equal">
      <formula>"Closed"</formula>
    </cfRule>
    <cfRule type="cellIs" dxfId="6" priority="6" stopIfTrue="1" operator="equal">
      <formula>"Live"</formula>
    </cfRule>
  </conditionalFormatting>
  <conditionalFormatting sqref="F13:F14">
    <cfRule type="cellIs" dxfId="5" priority="19" stopIfTrue="1" operator="equal">
      <formula>"Closed"</formula>
    </cfRule>
    <cfRule type="cellIs" dxfId="4" priority="20" stopIfTrue="1" operator="equal">
      <formula>"Live"</formula>
    </cfRule>
  </conditionalFormatting>
  <conditionalFormatting sqref="G19">
    <cfRule type="cellIs" dxfId="3" priority="9" stopIfTrue="1" operator="equal">
      <formula>"Closed"</formula>
    </cfRule>
    <cfRule type="cellIs" dxfId="2" priority="10" stopIfTrue="1" operator="equal">
      <formula>"Live"</formula>
    </cfRule>
  </conditionalFormatting>
  <conditionalFormatting sqref="S16">
    <cfRule type="containsText" dxfId="1" priority="29" operator="containsText" text="Y">
      <formula>NOT(ISERROR(SEARCH("Y",S16)))</formula>
    </cfRule>
    <cfRule type="containsText" dxfId="0" priority="30" operator="containsText" text="N">
      <formula>NOT(ISERROR(SEARCH("N",S16)))</formula>
    </cfRule>
  </conditionalFormatting>
  <pageMargins left="0.7" right="0.7" top="0.75" bottom="0.75" header="0.3" footer="0.3"/>
  <pageSetup paperSize="9" orientation="portrait" r:id="rId1"/>
  <ignoredErrors>
    <ignoredError sqref="A11:A23 A4:A5 A8 A6:A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f0741218f0b670bafd163e25e4b7a92">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2bf543e0ccc83aeabc4975fa53b149f6"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170D5836-D2D4-44C8-91E1-D9C793150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7226C09-6539-49EF-91DC-CBEE7A148A3F}">
  <ds:schemaRefs>
    <ds:schemaRef ds:uri="d5e8df70-7ba7-462a-92bc-0eb2af61e599"/>
    <ds:schemaRef ds:uri="http://purl.org/dc/dcmitype/"/>
    <ds:schemaRef ds:uri="http://schemas.openxmlformats.org/package/2006/metadata/core-properties"/>
    <ds:schemaRef ds:uri="45b145c3-dbb9-4688-9b7f-e659acfa9075"/>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Watch List</vt:lpstr>
      <vt:lpstr>IGT UNC Equivalents</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Helen Bevan</cp:lastModifiedBy>
  <dcterms:created xsi:type="dcterms:W3CDTF">2020-07-02T13:07:49Z</dcterms:created>
  <dcterms:modified xsi:type="dcterms:W3CDTF">2024-06-10T11:47:22Z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