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gemserv.sharepoint.com/sites/GemservFileShare/EnergyPractice/Shared Documents/iGT UNC/04 Meetings/03 Cross-Code modification implications/01 Cross-Code Implications Tracker/5. 2024/"/>
    </mc:Choice>
  </mc:AlternateContent>
  <xr:revisionPtr revIDLastSave="148" documentId="8_{B4C1B8BD-C067-4E41-9D72-1E930FF10BF8}" xr6:coauthVersionLast="47" xr6:coauthVersionMax="47" xr10:uidLastSave="{1ED70E02-6F2C-4886-9EEF-161ED743EE8B}"/>
  <bookViews>
    <workbookView xWindow="-110" yWindow="-110" windowWidth="19420" windowHeight="11500" xr2:uid="{4C89A52D-A430-4C8E-B9AA-1DF14AF2DBCE}"/>
  </bookViews>
  <sheets>
    <sheet name="Watch List" sheetId="1" r:id="rId1"/>
    <sheet name="IGT UNC Equivalents" sheetId="4" r:id="rId2"/>
    <sheet name="Live Review Groups" sheetId="2" r:id="rId3"/>
    <sheet name="IGT UNC Impact Assess." sheetId="6" r:id="rId4"/>
  </sheets>
  <externalReferences>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4" l="1"/>
  <c r="G7" i="4"/>
  <c r="J28" i="1" l="1"/>
  <c r="J20" i="1"/>
</calcChain>
</file>

<file path=xl/sharedStrings.xml><?xml version="1.0" encoding="utf-8"?>
<sst xmlns="http://schemas.openxmlformats.org/spreadsheetml/2006/main" count="569" uniqueCount="231">
  <si>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</si>
  <si>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</si>
  <si>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</si>
  <si>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</si>
  <si>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</si>
  <si>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</si>
  <si>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</si>
  <si>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</si>
  <si>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</si>
  <si>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</si>
  <si>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</si>
  <si>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</si>
  <si>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</si>
  <si>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</si>
  <si>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Distribution</t>
  </si>
  <si>
    <t>Cadent</t>
  </si>
  <si>
    <t>Scotia Gas Networks</t>
  </si>
  <si>
    <t>Current UNC Status</t>
  </si>
  <si>
    <t>Next UNC Stage</t>
  </si>
  <si>
    <t>Key date</t>
  </si>
  <si>
    <t>IGT UNC Mod Ref</t>
  </si>
  <si>
    <t>Current IGT UNC Status</t>
  </si>
  <si>
    <t>Next IGT UNC Stage</t>
  </si>
  <si>
    <t>IGT UNC Workgroup Summary</t>
  </si>
  <si>
    <t>SSE</t>
  </si>
  <si>
    <t>TBC</t>
  </si>
  <si>
    <t>Live</t>
  </si>
  <si>
    <t>SEFE Energy Limited</t>
  </si>
  <si>
    <t>Revision of Virtual Last Resort User and Contingent Procurement of Supplier Demand Event Triggers</t>
  </si>
  <si>
    <t>National Grid NTS</t>
  </si>
  <si>
    <t>Transmission</t>
  </si>
  <si>
    <t>National Grid</t>
  </si>
  <si>
    <t>Wales &amp; West Utilities</t>
  </si>
  <si>
    <t>0811</t>
  </si>
  <si>
    <t xml:space="preserve">Shipper Agreed Read (SAR) exceptions process </t>
  </si>
  <si>
    <t>0816</t>
  </si>
  <si>
    <t>0819</t>
  </si>
  <si>
    <t>Update to AQ Correction Processes</t>
  </si>
  <si>
    <t>E.ON Next</t>
  </si>
  <si>
    <t>British Gas</t>
  </si>
  <si>
    <t>0833</t>
  </si>
  <si>
    <t>Enabling Demand Side Response (DSR) Market Offers to be made by Non-Trading System Transactions</t>
  </si>
  <si>
    <t>0808</t>
  </si>
  <si>
    <t>Barrow Shipping Limited</t>
  </si>
  <si>
    <t>0835</t>
  </si>
  <si>
    <t>Review of Gas Demand Side Response Arrangements</t>
  </si>
  <si>
    <t xml:space="preserve">To review the Gas Demand Side Response (DSR) arrangements post implementation of
Modifications 0822 ‘Reform of Gas Demand Side Arrangements’ and 0833 ‘Enabling DSR
Market Offers to be made by Non-System Trading Transactions’ </t>
  </si>
  <si>
    <t>IGT UNC Workgroup Update / Current Status</t>
  </si>
  <si>
    <t>Additional Comments / Updates</t>
  </si>
  <si>
    <t>0831</t>
  </si>
  <si>
    <t>A</t>
  </si>
  <si>
    <t>0841</t>
  </si>
  <si>
    <t>Allocation of LDZ UIG to Shippers Based on a Straight Throughput Method</t>
  </si>
  <si>
    <t>Allocation of LDZ UIG to Shippers (Class 3 and 4) Based on a Straight Throughput Method</t>
  </si>
  <si>
    <t>Brook Green Trading</t>
  </si>
  <si>
    <t>Alternate Modification</t>
  </si>
  <si>
    <t>Report to Panel</t>
  </si>
  <si>
    <t>Introduction of cost efficiency and transparency requirements for the CDSP Budget, and revisions to DSC change processes</t>
  </si>
  <si>
    <t>IA Date</t>
  </si>
  <si>
    <t>IA Outcome</t>
  </si>
  <si>
    <t>Summary of IA Discussions</t>
  </si>
  <si>
    <t>IGT UNC Impact Assessments (IAs)</t>
  </si>
  <si>
    <t>Modification Required</t>
  </si>
  <si>
    <t>Modification Agreement Date</t>
  </si>
  <si>
    <t>IGT UNC Modification Proposer</t>
  </si>
  <si>
    <t>Governance</t>
  </si>
  <si>
    <t>0842</t>
  </si>
  <si>
    <t>Gas Entry onto the Total system via an Independent Gas Transporter</t>
  </si>
  <si>
    <t>SGN</t>
  </si>
  <si>
    <t>Other</t>
  </si>
  <si>
    <t>0844</t>
  </si>
  <si>
    <t>Enabling Direct Contractual Arrangements with Consumers for Demand Side Response</t>
  </si>
  <si>
    <t>0845</t>
  </si>
  <si>
    <t>Enhancements to Demand Side Response (DSR) Arrangements including a D-5 Product</t>
  </si>
  <si>
    <t>0843</t>
  </si>
  <si>
    <t>Establishing the Independent Shrinkage Charge and the Independent Shrinkage Expert</t>
  </si>
  <si>
    <t>National Gas Transmission</t>
  </si>
  <si>
    <t>OVO Energy</t>
  </si>
  <si>
    <t xml:space="preserve"> Allocated to Workgroup </t>
  </si>
  <si>
    <t>Code &amp; Party Impact</t>
  </si>
  <si>
    <t>Jenny Rawlinson, BUUK</t>
  </si>
  <si>
    <t>To incentivise the reduction of greenhouse gas emissions and customer bills, this Modification introduces the role of the Independent Shrinkage Expert (ISE) who will establish:
the Independent Shrinkage Model (ISM),
the Independent Shrinkage Model Methodology (ISMM),
the Independent Shrinkage Multiplication Factor (ISMF), and the Independent Shrinkage Charge (ISC).</t>
  </si>
  <si>
    <t>Reverse Compression</t>
  </si>
  <si>
    <t xml:space="preserve">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IGT, compressed to a higher pressure, then returned to the same DNO by the IGT, through a process known as reverse compression. Reverse compression has zero net impact on physical flow into or out of the Total System, other than the initial filling (commissioning) of the IGT System, which is already established in IGTAD and the DNO’s associated CSEP Connection Arrangements. Neither reverse compression nor commissioning require User involvement.
</t>
  </si>
  <si>
    <t>This Modification will facilitate gas flow into the Total System via an Independent Gas Transporters (IGT) pipeline.</t>
  </si>
  <si>
    <t>0849</t>
  </si>
  <si>
    <t>Commercial Framework Review to Enable Hydrogen Blending</t>
  </si>
  <si>
    <t>No Impact</t>
  </si>
  <si>
    <t>N/A</t>
  </si>
  <si>
    <t>Effective date</t>
  </si>
  <si>
    <t>Implemented</t>
  </si>
  <si>
    <t>IGT 165</t>
  </si>
  <si>
    <t>OVO</t>
  </si>
  <si>
    <t>BUUK</t>
  </si>
  <si>
    <t>0825</t>
  </si>
  <si>
    <t>Removal of remaining Retrospective Asset, Address and Supply Point (RAASP) elements of the Retospective Adjustment Arrangements put in place under Modification 0434.</t>
  </si>
  <si>
    <t>This modification is still under development and an equivalent mod IGT167 has been raised in the IGT UNC.</t>
  </si>
  <si>
    <t>0851</t>
  </si>
  <si>
    <t>Extending the Annually Read PC4 Supply Meter Point (SMP) read submission window</t>
  </si>
  <si>
    <t>0852</t>
  </si>
  <si>
    <t xml:space="preserve">Shipper notification in relation to option exercise for Customer Demand Side Response   </t>
  </si>
  <si>
    <t>0850</t>
  </si>
  <si>
    <t>Amendments to Allocation of Unidentified Gas Expert (AUGE) arrangements to introduce a new Residual Upstream Contributor</t>
  </si>
  <si>
    <t>This Modification proposes to amend the existing Allocation of Unidentified Gas arrangements to introduce a new Residual Upstream Contributor that will be the new daily balancing factor for Unidentified Gas.</t>
  </si>
  <si>
    <t>The section of the legal text added by the proposer in relation to the Shipper Notification would be encompassed in the IGT UNC by the legal text in IGT167.</t>
  </si>
  <si>
    <t>0836</t>
  </si>
  <si>
    <t>Resolution of Missing Messages following Central Switching Service implementation and integration with REC Change R0067.</t>
  </si>
  <si>
    <t>0853</t>
  </si>
  <si>
    <t>CDSP Permissions to facilitate implementation of UNC0701.</t>
  </si>
  <si>
    <t>Northern Gas Networks</t>
  </si>
  <si>
    <t>Modification Required.</t>
  </si>
  <si>
    <t xml:space="preserve">CDSP Permissions to facilitate implementation of UNC0701. </t>
  </si>
  <si>
    <t>IGT 169</t>
  </si>
  <si>
    <t>Settlement Adjustments for Supply Point Meter Points impacted by the Central Switching System P1 Incident.</t>
  </si>
  <si>
    <t>None</t>
  </si>
  <si>
    <t>0855</t>
  </si>
  <si>
    <t>CDSP permissions to facilitate implementation 
of UNC0701.</t>
  </si>
  <si>
    <t>Northern Gas 
Networks</t>
  </si>
  <si>
    <t>Self-Governance</t>
  </si>
  <si>
    <t xml:space="preserve">Awaiting Implementation </t>
  </si>
  <si>
    <t>Panel recommended Implementation</t>
  </si>
  <si>
    <t xml:space="preserve">The purpose of this Modification is to remove the current AUGE process and create a permanent weighting table that encourages movement to Daily Metering, reduces levels of UIG and discourages risk premiums for customers.
</t>
  </si>
  <si>
    <t>Modification 0701 (Aligning Capacity booking under the UNC and arrangements set out in relevant NExAs), is being implemented in November 2023, should Shippers not reduce capacity in line with the NExA agreement they will be in breach of Uniform Network Code at this time. This Modification gives permission for the CDSP to reduce the capacity to align with the NExA should the Shipper not do so. Also includes administrative change re use of acronym NExA.
At August Panel it was determined that this Modification should proceed to Consultation.</t>
  </si>
  <si>
    <t>0854</t>
  </si>
  <si>
    <t>The UNC Modification Panel has considered this new Modification, at their meeting on Thursday 17 August 2023 and highlighted that there is a potential IGT-UNC impact.</t>
  </si>
  <si>
    <t>Removal of the remaining Retrospective Asset, Address and Supply Point (RAASP) elements of the Retrospective Adjustment arrangements put in place under Modification 0434</t>
  </si>
  <si>
    <t>EDF Energy</t>
  </si>
  <si>
    <t xml:space="preserve"> Modification </t>
  </si>
  <si>
    <t>Establishing/Amending a Gas Vacant Site Process</t>
  </si>
  <si>
    <t xml:space="preserve">
Removal of the remaining Retrospective Asset, Address and Supply Point (RAASP) elements of the Retrospective Adjustment arrangements put in place under Modification 0434
</t>
  </si>
  <si>
    <t>Modification Required
(Non-Mirror)</t>
  </si>
  <si>
    <t>MUA</t>
  </si>
  <si>
    <t>Need to add Section G 5.9 and Section M5.18 of TPD into the IGT UNC so a modification will be required</t>
  </si>
  <si>
    <t>Legal Drafting for the UNC modification removes / amends parts of TPD Section M 4.  The IGT UNC points at the entirety of Section M 4, so the mod will be implemented into the IGT UNC.</t>
  </si>
  <si>
    <t xml:space="preserve">Shipper notification in relation to option exercise for Customer Demand Side Response 
  </t>
  </si>
  <si>
    <t>Legal drafting in the IGT UNC needed in response to the implementation of UNC 0701 and the secondary intention of UNC0853 to allow the CDSP to validate using the relevant information</t>
  </si>
  <si>
    <t>IGT 168</t>
  </si>
  <si>
    <t>IGT170</t>
  </si>
  <si>
    <t>IGT171</t>
  </si>
  <si>
    <t>Resolution of Missing Messages following Central Switching Service implementation and integration with REC Change R0067</t>
  </si>
  <si>
    <t>Settlement Adjustments for Supply Meter Points impacted by the Central Switching System P1 Incident</t>
  </si>
  <si>
    <t>Ofgem decision</t>
  </si>
  <si>
    <t>To require National Gas to notify the relevant Shipper in the event that a Customer Demand Side Response option is exercised.
At August Panel it was determined that this Modification be issued to Workgroup with a Report to be presented to the January 2024 Panel.</t>
  </si>
  <si>
    <t>This Modification clarifies treatment and activities necessary when the CSS Registration Effective from Date does not align to that recorded in the UK Link system due to the issue whereby systems that interface with the Central Switching Service (CSS) have not received expected messages because they have not been generated, or because of issues in transmission or receipt of the messages.
At August Panel it was determined that this Modification should proceed to Consultation.</t>
  </si>
  <si>
    <t>The purpose of this Modification is to change the method by which unidentified gas (UIG) is allocated to Shippers from the current AUGE table of weighting factors to a throughput or universal allocation model.
At August 2023 panel it was voted for the Modification to be deferred to September's panel rather than issue for Consultation.</t>
  </si>
  <si>
    <t>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Report due to be taken to Panel in May 2023. 
Will be fully implemented into the IGT UNC by UNC modification. However one reference is now incorrect in the IGT UNC and this will need to be corrected.
In Part C I Section 6 the reference to 2.3.22 should now read 2.3.23.</t>
  </si>
  <si>
    <t>Any solution identified in the UNC that processes at Supply Point level will likely require a modification in the IGT UNC to effect the solution within the IGT UNC similarly.
The FMR was presented to Panel on 19th January 2023 and the Panel determined that this Modification should be implemented on a date to be confirmed. 
Will be implemented in the IGT UNC by UNC drafting</t>
  </si>
  <si>
    <t>0856</t>
  </si>
  <si>
    <t>IGT172</t>
  </si>
  <si>
    <t>The IGTs have not been marked as an impacted group. The intention is for the modification to work on IGT Sites.  
This modification is still under development and an equivalent mod IGT167 has been raised in the IGT UNC.</t>
  </si>
  <si>
    <t xml:space="preserve">
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
IGT167 Modification now been raised by BUUK and is out for consultation and due to go to an Extraordinary Panel on 17th August 2023.
</t>
  </si>
  <si>
    <t xml:space="preserve">
At the May 2023 Workgroup it was established that an IGT Modification was not required.  However, Legal text to be reviewed by Code Administrator.
The Workgroup considered the impact of UNC0825 on the IGT UNC. Following discussion, it was widely agreed that no equivalent IGT UNC Modification would be required, as the relevant references to the UNC would still be accurate in the event that UNC0825 was implemented. 
Workgroup confirmed that this impacts the IGT sites but it doesn't need the IGT equivalent as there was never an original IGT Modification and this reverses out what the updated Retro was going to put in.  Due to go to Panel and then consultation. Need to monitor.</t>
  </si>
  <si>
    <t>WG considered the Modification following presentation from the Proposer. The WG agreed that based on the information provided there would not be an impact on the IGT UNC and therefore an IGT UNC Modification was not seen as being needed at this time. 
Still monitoring and seeking information as to whether there will be any impacts.</t>
  </si>
  <si>
    <t>See UNC 0836. Modification IGT171 has now been raised.</t>
  </si>
  <si>
    <t>SEFE</t>
  </si>
  <si>
    <t>The IGT Workgroup, at it's August meeting agreed that an IGT Modification would be required to cover the changes from UNC0701 and UNC0853 and to allow IGT's to manage the NExA implications.
A proposer volunteered to sponsor this Modification and will work with the CA to raise and develop this.
IGT169 has now been raised.</t>
  </si>
  <si>
    <t>0862</t>
  </si>
  <si>
    <t xml:space="preserve">Amendments to the current Unidentified Gas Reconciliation Period arrangements </t>
  </si>
  <si>
    <t>0861</t>
  </si>
  <si>
    <t>Clarification of Provisions Regarding Utilisation of the System Without Holding System Capacity</t>
  </si>
  <si>
    <t>0860</t>
  </si>
  <si>
    <t>Clarify impact of exit capacity holdings on offtake rights</t>
  </si>
  <si>
    <t>RWE Trading GmbH</t>
  </si>
  <si>
    <t>0859</t>
  </si>
  <si>
    <t>Reintroduction of the enhanced pressure service and increased MNEPOR for BBLC (as introduced by UNC0814)</t>
  </si>
  <si>
    <t>0858</t>
  </si>
  <si>
    <t>Amendment to Network Entry Provision at Shell St Fergus Terminal</t>
  </si>
  <si>
    <t>Shell</t>
  </si>
  <si>
    <t>Awaiting Implementation</t>
  </si>
  <si>
    <t>0857</t>
  </si>
  <si>
    <t>Revision to the Determination of Non-Transmission Services Gas Year Target Revenue</t>
  </si>
  <si>
    <t>NTSCMF</t>
  </si>
  <si>
    <t>Implementation</t>
  </si>
  <si>
    <t>Introduction of Trials for Non-Daily Metered (NDM) Demand Side Response (DSR)</t>
  </si>
  <si>
    <t>Update of UNC Code Communication Methods</t>
  </si>
  <si>
    <t>Erroneous Transfers Exception Process</t>
  </si>
  <si>
    <t>This Modification will enable the current Wobbe Index upper limit that applies between National Grid and Shell at St Fergus to be increased on an enduring basis from 51.2 MJ/m3 to 51.4 MJ/m3.</t>
  </si>
  <si>
    <t>Issued for a shortened 12 day consulation</t>
  </si>
  <si>
    <t>The purpose of this Modification is to acknowledge the extent of Transporters’ obligations to accept gas tendered for delivery to (or make gas available for offtake from) the System in the provisions that set out the charges payable where a User utilises the System without holding system capacity.</t>
  </si>
  <si>
    <t>This Modification proposes amendments to the current Unidentified Gas Reconciliation Period arrangements to reconcile UIG to the same months that the energy originated from (instead of smear over the previous 12 months).</t>
  </si>
  <si>
    <t>To provide a remedy for Erroneous Transfers that have failed to be progressed (exceptions) within a reasonable period to be proactively managed by the Central Data Services Provider (CDSP).
Question to Workgroup - Should this be a REC modification?</t>
  </si>
  <si>
    <t>This modification seeks to align obligated Code Communication methods with future communication network changes, attributable to national PSTN decommissioning, to prevent undue disruption to the GB gas industry.</t>
  </si>
  <si>
    <t>To review the meter read submission windows.
First Workgroup Nov 2023</t>
  </si>
  <si>
    <t>Barrow Shipping</t>
  </si>
  <si>
    <t>The Legal Draft provider for the UNC mod believes that title for the gas needs to be 'handed off' between the two codes.  This will likely require an amendment to Section J of the IGT UNC 
IGT 172 has been raised</t>
  </si>
  <si>
    <t>Proposer of UNC 0843 has indicated that they are keen to have the same obligations as the UNC with regards to Shrinkage. The UNC Modification Proposer has indicated that they are willing to raise a Modification to enable this.  
IGT UNC Modification IGT 165 raised</t>
  </si>
  <si>
    <t xml:space="preserve">This Modification seeks to provide Shippers with the ability to effectively manage their Settlement Performance Obligations and Transportation Costs for Vacant sites. </t>
  </si>
  <si>
    <t>04/11/2023 in line with UNC701</t>
  </si>
  <si>
    <t>0863</t>
  </si>
  <si>
    <t>0864</t>
  </si>
  <si>
    <t>0865</t>
  </si>
  <si>
    <t>Permitting DNOs to charge Shippers negative Supplier of Last Resort (SoLR) unit rates</t>
  </si>
  <si>
    <t>UNC TPD (Transportation Principal Document) Section Y part B only permits Distribution Network Operators (DNOs) to charge positive unit rates to Shippers, this modification permits negative rates.</t>
  </si>
  <si>
    <t>This Modification is being raised to specifically address the Settlement issues arising from the P1 Incident on CSS.
Approved for implementation at October's Panel - with Ofgem.</t>
  </si>
  <si>
    <t>The purpose of this Modification is to improve the ability of UNC Parties to fulfill their obligation jointly to control and govern the CDSP on an economic and efficient basis (under UNC General Terms, Section D, 1.4.4), through the introduction of explicit requirements for efficiency, greater transparency of the Budget and revised governance processes.
The Modification Panel has considered the Alternative Modification above, at their meeting on Thursday 19 October 2023 and highlighted that there is a potential IGT-UNC impact.</t>
  </si>
  <si>
    <t>Closed</t>
  </si>
  <si>
    <t>Effective Date</t>
  </si>
  <si>
    <t>Withdrawn</t>
  </si>
  <si>
    <t>End of process</t>
  </si>
  <si>
    <t>0866</t>
  </si>
  <si>
    <t>0867</t>
  </si>
  <si>
    <t>Amendments to Demand Side Response (DSR) Aggregation Arrangements</t>
  </si>
  <si>
    <t>Gas Demand Side Response (DSR) Aggregation Arrangements</t>
  </si>
  <si>
    <t xml:space="preserve">They may require a consequent IGT mod if implemented.  </t>
  </si>
  <si>
    <t xml:space="preserve">
WG initially considered the Modification during May 2023 meeting. The UNC Modification Proposer and the Proposer of 0808 will discuss offline and engage with IGTs. Likely an impact but further information needed, which will be considered at the June 2023 meeting. 
CDSP advised that that they would look to consult IGT's on this Modification.
IGT172 has now been raised.</t>
  </si>
  <si>
    <t>Live/Closed</t>
  </si>
  <si>
    <t>18/12/2023 in line with RC0067</t>
  </si>
  <si>
    <t>Rejected</t>
  </si>
  <si>
    <t>Indicative date of June release, however, no final confirmation of this yet.</t>
  </si>
  <si>
    <t>18/12/23 in line with RC0067</t>
  </si>
  <si>
    <t>Modification is at early stages, it has been to Panel and assigned to Workgroup.  There were some questions raised on the IGT side which the proposer would take away and review.  Proposer to attend September IGT Workgroup.
This has now been withdrawn by the proposer.</t>
  </si>
  <si>
    <r>
      <rPr>
        <sz val="12"/>
        <color theme="1"/>
        <rFont val="Arial"/>
        <family val="2"/>
      </rPr>
      <t xml:space="preserve">
WG initially considered the Modification during April 2023 meeting. The Proposer has indicated that they are happy to raise a Modification should there be an IGT/IGT UNC impact. The need for a Modification is dependant on how the UNC Mod Proposer sees Shrinkage Expert Role impacting IGTs/IGT UNC. </t>
    </r>
    <r>
      <rPr>
        <sz val="12"/>
        <color theme="1"/>
        <rFont val="Calibri"/>
        <family val="2"/>
        <scheme val="minor"/>
      </rPr>
      <t xml:space="preserve">
</t>
    </r>
    <r>
      <rPr>
        <sz val="12"/>
        <color theme="1"/>
        <rFont val="Arial"/>
        <family val="2"/>
      </rPr>
      <t>This modification is still under development and an equivalent mod IGT165 has been raised in the IGT UNC.</t>
    </r>
  </si>
  <si>
    <t>These have been highlighted as maybe requiring an IGT equivalent.  KA confirmed that colleagues working on the UNC equivalent believe that there will be an IGT impact &amp; will be mentioning this to the proposer of the UNC mods (National Gas).</t>
  </si>
  <si>
    <r>
      <t xml:space="preserve">UNC legal text will impact on the IGT UNC. Mod mitigates DN risk. Similar risk may be identified for IGTs which would require an IGT UNC mod for the same purpose.  
</t>
    </r>
    <r>
      <rPr>
        <sz val="12"/>
        <color rgb="FFFF0000"/>
        <rFont val="Arial"/>
        <family val="2"/>
      </rPr>
      <t>It is not believed that the UNC legal text will impact the IGT UNC, however, the Code Administrator will review the UNC legal text to understand if there are any impacts.</t>
    </r>
    <r>
      <rPr>
        <sz val="12"/>
        <color theme="1"/>
        <rFont val="Arial"/>
        <family val="2"/>
      </rPr>
      <t xml:space="preserve">  </t>
    </r>
    <r>
      <rPr>
        <sz val="12"/>
        <color rgb="FFFF0000"/>
        <rFont val="Arial"/>
        <family val="2"/>
      </rPr>
      <t>IGT's will need to decide if they want a similar mod to cover off their own risk if they believe that they have a risk to themselves.</t>
    </r>
  </si>
  <si>
    <r>
      <t xml:space="preserve">IGT sites included through UNC governance and not at supply point level. UNC0865 has now been implemented.
</t>
    </r>
    <r>
      <rPr>
        <sz val="12"/>
        <color rgb="FFFF0000"/>
        <rFont val="Arial"/>
        <family val="2"/>
      </rPr>
      <t>The Workgroup doesn't believe that there is any impact.</t>
    </r>
  </si>
  <si>
    <r>
      <t xml:space="preserve">Fax references can be found in the IGT UNC. Current view to mirror mechanism agreed in UNC.
</t>
    </r>
    <r>
      <rPr>
        <sz val="12"/>
        <color rgb="FFFF0000"/>
        <rFont val="Arial"/>
        <family val="2"/>
      </rPr>
      <t>IGT's are anticipating a Mod for this one and would require a proposer. The Workgroup believe that this is being brought up in the CCSG as there is also a REC change. CA will find out the status of the REC and UNC mod and what they have concluded. It might be that there is a lead mod raised under the CCSG.</t>
    </r>
  </si>
  <si>
    <t>Impact Identified.</t>
  </si>
  <si>
    <r>
      <t xml:space="preserve">Indications from the Proposer that the mod will be raised in the REC. Mod not yet withdrawn.
</t>
    </r>
    <r>
      <rPr>
        <sz val="12"/>
        <color rgb="FFFF0000"/>
        <rFont val="Arial"/>
        <family val="2"/>
      </rPr>
      <t>This Mod is still on hold in the UNC until further notice.</t>
    </r>
  </si>
  <si>
    <r>
      <t xml:space="preserve">IGT sites are expected to be included in the trials. Sent out for shortened consultation. Panel did not recommend implementation. Gone to Ofgem for decision.  </t>
    </r>
    <r>
      <rPr>
        <sz val="12"/>
        <color rgb="FFFF0000"/>
        <rFont val="Arial"/>
        <family val="2"/>
      </rPr>
      <t>Proposer have decided to cease the trials so no IGT Mod required at this time.</t>
    </r>
  </si>
  <si>
    <t>None.</t>
  </si>
  <si>
    <r>
      <t xml:space="preserve">Cross-code implications anticipated as all parties of the IGT UNC are also parties in the DSC.
0841A has now been withdrawn.  0841 has just gone out for consultation - due back 7th March 2024.
</t>
    </r>
    <r>
      <rPr>
        <sz val="12"/>
        <color rgb="FFFF0000"/>
        <rFont val="Arial"/>
        <family val="2"/>
      </rPr>
      <t>No IGT impacts identified.</t>
    </r>
  </si>
  <si>
    <t xml:space="preserve">
The implications of this modification and related mod UNC0855 were discussed at the August Workgroup meeting.  It was believed that the two UNC Modifications would require two equivalent IGT UNC Modifications. The implications of both UNC Mods would need to be fully understood by IGT UNC parties. 
The legal drafting for UNC0836 indicates that relatively small changes to the IGT UNC will be required. Specifically TPD Section G 5.9 and 5.18 will need to be referenced in the IGT UNC.
UNC0836 was implemented 18/12/23.  Modification IGT170 raised.</t>
  </si>
  <si>
    <t>Correct as of 04/04/2024</t>
  </si>
  <si>
    <t>0870</t>
  </si>
  <si>
    <t>Amendments to Wobbe Index and Calorific Value Lower Limits at NTS System National Transmission System (NTS) Entry Points.</t>
  </si>
  <si>
    <t>This was highlighted by UNC Panel as having a potential IGT impact.  Phil Hobbins (National Gas Transmissions) does not agree as the Mod does not propose to change any text in UNC.</t>
  </si>
  <si>
    <t>Ofgem have approved implementation on 27th March 2024.</t>
  </si>
  <si>
    <t>Consultation</t>
  </si>
  <si>
    <t xml:space="preserve">To review the market principles and existing commercial framework in order to assess their compatibility with blending hydrogen into the networks and explore the required amendments where necessary. Ensuring the amended regime is simple and easy to implement whilst also remaining adaptable and consistent with relevant obligations. </t>
  </si>
  <si>
    <t>Request Closed</t>
  </si>
  <si>
    <t>End of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</si>
</sst>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0" x14ac:knownFonts="1">
    <font>
      <sz val="11"/>
      <color theme="1"/>
      <name val="Calibri"/>
      <family val="2"/>
      <scheme val="minor"/>
    </font>
    <font>
      <b/>
      <sz val="11"/>
      <name val="Arial"/>
      <family val="2"/>
    </font>
    <font>
      <sz val="12"/>
      <name val="Arial"/>
      <family val="2"/>
      <charset val="204"/>
    </font>
    <font>
      <sz val="11"/>
      <name val="Arial"/>
      <family val="2"/>
    </font>
    <font>
      <sz val="8"/>
      <name val="Calibri"/>
      <family val="2"/>
      <scheme val="minor"/>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2"/>
      <color theme="1"/>
      <name val="Arial"/>
      <family val="2"/>
    </font>
    <font>
      <b/>
      <sz val="11"/>
      <color theme="1"/>
      <name val="Arial"/>
      <family val="2"/>
    </font>
    <font>
      <b/>
      <sz val="12"/>
      <color theme="1"/>
      <name val="Arial"/>
      <family val="2"/>
      <charset val="204"/>
    </font>
    <font>
      <sz val="12"/>
      <color theme="1"/>
      <name val="Arial"/>
      <family val="2"/>
      <charset val="204"/>
    </font>
    <font>
      <sz val="12"/>
      <color theme="1"/>
      <name val="Calibri"/>
      <family val="2"/>
    </font>
    <font>
      <sz val="11"/>
      <color theme="1"/>
      <name val="Calibri"/>
      <family val="2"/>
    </font>
    <font>
      <b/>
      <sz val="12"/>
      <color theme="1"/>
      <name val="Arial"/>
      <family val="2"/>
    </font>
    <font>
      <sz val="12"/>
      <color theme="1"/>
      <name val="Calibri"/>
      <family val="2"/>
      <scheme val="minor"/>
    </font>
    <font>
      <b/>
      <sz val="11"/>
      <color rgb="FFFF0000"/>
      <name val="Arial"/>
      <family val="2"/>
    </font>
    <font>
      <sz val="11"/>
      <color theme="1"/>
      <name val="Arial"/>
      <family val="2"/>
      <charset val="204"/>
    </font>
    <font>
      <sz val="12"/>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5">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ck">
        <color indexed="64"/>
      </bottom>
      <diagonal/>
    </border>
    <border>
      <left style="medium">
        <color indexed="64"/>
      </left>
      <right/>
      <top style="medium">
        <color indexed="64"/>
      </top>
      <bottom style="thin">
        <color auto="1"/>
      </bottom>
      <diagonal/>
    </border>
    <border>
      <left/>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bottom/>
      <diagonal/>
    </border>
    <border>
      <left/>
      <right style="medium">
        <color indexed="64"/>
      </right>
      <top style="medium">
        <color indexed="64"/>
      </top>
      <bottom/>
      <diagonal/>
    </border>
    <border>
      <left style="medium">
        <color indexed="64"/>
      </left>
      <right style="thin">
        <color auto="1"/>
      </right>
      <top/>
      <bottom/>
      <diagonal/>
    </border>
    <border>
      <left/>
      <right style="thin">
        <color auto="1"/>
      </right>
      <top/>
      <bottom/>
      <diagonal/>
    </border>
    <border>
      <left style="medium">
        <color indexed="64"/>
      </left>
      <right style="thin">
        <color auto="1"/>
      </right>
      <top style="thin">
        <color indexed="64"/>
      </top>
      <bottom/>
      <diagonal/>
    </border>
    <border>
      <left/>
      <right style="thin">
        <color indexed="64"/>
      </right>
      <top style="thick">
        <color indexed="64"/>
      </top>
      <bottom style="thin">
        <color auto="1"/>
      </bottom>
      <diagonal/>
    </border>
    <border>
      <left/>
      <right style="thin">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style="thin">
        <color auto="1"/>
      </left>
      <right/>
      <top/>
      <bottom style="thin">
        <color auto="1"/>
      </bottom>
      <diagonal/>
    </border>
    <border>
      <left style="medium">
        <color indexed="64"/>
      </left>
      <right style="medium">
        <color indexed="64"/>
      </right>
      <top style="medium">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theme="1"/>
      </left>
      <right/>
      <top style="medium">
        <color theme="1"/>
      </top>
      <bottom style="medium">
        <color theme="1"/>
      </bottom>
      <diagonal/>
    </border>
    <border>
      <left/>
      <right style="medium">
        <color indexed="64"/>
      </right>
      <top style="medium">
        <color theme="1"/>
      </top>
      <bottom style="medium">
        <color theme="1"/>
      </bottom>
      <diagonal/>
    </border>
    <border>
      <left/>
      <right style="thick">
        <color indexed="64"/>
      </right>
      <top style="medium">
        <color theme="1"/>
      </top>
      <bottom style="medium">
        <color theme="1"/>
      </bottom>
      <diagonal/>
    </border>
    <border>
      <left/>
      <right style="thin">
        <color auto="1"/>
      </right>
      <top style="medium">
        <color theme="1"/>
      </top>
      <bottom style="medium">
        <color theme="1"/>
      </bottom>
      <diagonal/>
    </border>
    <border>
      <left style="thin">
        <color auto="1"/>
      </left>
      <right style="thin">
        <color auto="1"/>
      </right>
      <top style="medium">
        <color theme="1"/>
      </top>
      <bottom style="medium">
        <color theme="1"/>
      </bottom>
      <diagonal/>
    </border>
    <border>
      <left style="thick">
        <color indexed="64"/>
      </left>
      <right style="thick">
        <color indexed="64"/>
      </right>
      <top style="medium">
        <color theme="1"/>
      </top>
      <bottom style="medium">
        <color theme="1"/>
      </bottom>
      <diagonal/>
    </border>
    <border>
      <left style="thick">
        <color indexed="64"/>
      </left>
      <right style="medium">
        <color theme="1"/>
      </right>
      <top style="medium">
        <color theme="1"/>
      </top>
      <bottom style="medium">
        <color theme="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style="medium">
        <color theme="1"/>
      </left>
      <right style="medium">
        <color theme="1"/>
      </right>
      <top style="medium">
        <color indexed="64"/>
      </top>
      <bottom/>
      <diagonal/>
    </border>
    <border>
      <left style="thin">
        <color auto="1"/>
      </left>
      <right style="thick">
        <color indexed="64"/>
      </right>
      <top style="medium">
        <color indexed="64"/>
      </top>
      <bottom/>
      <diagonal/>
    </border>
    <border>
      <left/>
      <right/>
      <top style="medium">
        <color indexed="64"/>
      </top>
      <bottom/>
      <diagonal/>
    </border>
  </borders>
  <cellStyleXfs count="10">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269">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xf numFmtId="0" fontId="3" fillId="0" borderId="0" xfId="0" applyFont="1"/>
    <xf numFmtId="0" fontId="5" fillId="0" borderId="0" xfId="0" applyFont="1"/>
    <xf numFmtId="0" fontId="6" fillId="0" borderId="6" xfId="0" applyFont="1" applyBorder="1" applyAlignment="1" applyProtection="1">
      <alignment horizontal="center" vertical="center" wrapText="1"/>
      <protection locked="0"/>
    </xf>
    <xf numFmtId="15" fontId="6" fillId="0" borderId="6" xfId="0" applyNumberFormat="1" applyFont="1" applyBorder="1" applyAlignment="1" applyProtection="1">
      <alignment horizontal="center" vertical="center" wrapText="1"/>
      <protection locked="0"/>
    </xf>
    <xf numFmtId="0" fontId="7" fillId="0" borderId="0" xfId="0" applyFont="1" applyProtection="1">
      <protection locked="0"/>
    </xf>
    <xf numFmtId="0" fontId="8" fillId="0" borderId="0" xfId="0" applyFont="1" applyProtection="1">
      <protection locked="0"/>
    </xf>
    <xf numFmtId="0" fontId="6" fillId="0" borderId="5"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49" fontId="6" fillId="0" borderId="3" xfId="0" quotePrefix="1" applyNumberFormat="1" applyFont="1" applyBorder="1" applyAlignment="1" applyProtection="1">
      <alignment horizontal="right" vertical="center" wrapText="1"/>
      <protection locked="0"/>
    </xf>
    <xf numFmtId="0" fontId="6" fillId="2" borderId="6" xfId="0" applyFont="1" applyFill="1" applyBorder="1" applyAlignment="1" applyProtection="1">
      <alignment vertical="center" wrapText="1"/>
      <protection locked="0"/>
    </xf>
    <xf numFmtId="15" fontId="6" fillId="2" borderId="6" xfId="0"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15" fontId="6" fillId="2" borderId="6"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49" fontId="9" fillId="2" borderId="9" xfId="0" quotePrefix="1" applyNumberFormat="1" applyFont="1" applyFill="1" applyBorder="1" applyAlignment="1" applyProtection="1">
      <alignment horizontal="right" vertical="center" wrapText="1"/>
      <protection locked="0"/>
    </xf>
    <xf numFmtId="0" fontId="6" fillId="2" borderId="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0" fillId="0" borderId="0" xfId="0" applyFont="1" applyAlignment="1">
      <alignment vertical="center"/>
    </xf>
    <xf numFmtId="0" fontId="10" fillId="0" borderId="0" xfId="0" applyFont="1" applyAlignment="1">
      <alignment horizontal="center" vertical="center"/>
    </xf>
    <xf numFmtId="0" fontId="6" fillId="0" borderId="0" xfId="0" applyFont="1"/>
    <xf numFmtId="0" fontId="6" fillId="2" borderId="0" xfId="0" applyFont="1" applyFill="1"/>
    <xf numFmtId="0" fontId="6"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pplyProtection="1">
      <alignment vertical="center" wrapText="1"/>
      <protection locked="0"/>
    </xf>
    <xf numFmtId="0" fontId="12" fillId="0" borderId="0" xfId="0" applyFont="1" applyAlignment="1">
      <alignment horizontal="center" vertical="center" wrapText="1"/>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2" fillId="0" borderId="0" xfId="0" applyNumberFormat="1" applyFont="1" applyAlignment="1" applyProtection="1">
      <alignment horizontal="center" vertical="center" wrapText="1"/>
      <protection locked="0"/>
    </xf>
    <xf numFmtId="0" fontId="13" fillId="0" borderId="0" xfId="0" applyFont="1" applyProtection="1">
      <protection locked="0"/>
    </xf>
    <xf numFmtId="0" fontId="6" fillId="0" borderId="0" xfId="0" applyFont="1" applyAlignment="1">
      <alignment horizontal="center" vertical="center"/>
    </xf>
    <xf numFmtId="0" fontId="10" fillId="2" borderId="0" xfId="0" applyFont="1" applyFill="1" applyAlignment="1">
      <alignment vertical="center"/>
    </xf>
    <xf numFmtId="14" fontId="6" fillId="2" borderId="6" xfId="0" applyNumberFormat="1"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49" fontId="9" fillId="0" borderId="10" xfId="0" quotePrefix="1" applyNumberFormat="1" applyFont="1" applyBorder="1" applyAlignment="1" applyProtection="1">
      <alignment horizontal="right" vertical="center" wrapText="1"/>
      <protection locked="0"/>
    </xf>
    <xf numFmtId="49" fontId="9" fillId="0" borderId="9" xfId="0" quotePrefix="1" applyNumberFormat="1" applyFont="1" applyBorder="1" applyAlignment="1" applyProtection="1">
      <alignment horizontal="right" vertical="center" wrapText="1"/>
      <protection locked="0"/>
    </xf>
    <xf numFmtId="0" fontId="5" fillId="0" borderId="5" xfId="0" applyFont="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15" fontId="5" fillId="2" borderId="6" xfId="0" applyNumberFormat="1" applyFont="1" applyFill="1" applyBorder="1" applyAlignment="1">
      <alignment horizontal="center" vertical="center"/>
    </xf>
    <xf numFmtId="0" fontId="5" fillId="0" borderId="5" xfId="0"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14" fillId="0" borderId="0" xfId="0" applyFont="1"/>
    <xf numFmtId="0" fontId="9" fillId="0" borderId="0" xfId="0" applyFont="1"/>
    <xf numFmtId="0" fontId="10" fillId="0" borderId="0" xfId="0" applyFont="1" applyAlignment="1">
      <alignment horizontal="center" vertical="center" wrapText="1"/>
    </xf>
    <xf numFmtId="0" fontId="6" fillId="0" borderId="0" xfId="0" applyFont="1" applyAlignment="1">
      <alignment horizontal="center" vertical="center" wrapText="1"/>
    </xf>
    <xf numFmtId="49" fontId="6" fillId="0" borderId="12" xfId="0" applyNumberFormat="1" applyFont="1" applyBorder="1" applyAlignment="1">
      <alignment horizontal="right" vertical="center" wrapText="1"/>
    </xf>
    <xf numFmtId="15" fontId="9" fillId="0" borderId="5" xfId="0" applyNumberFormat="1" applyFont="1" applyBorder="1" applyAlignment="1">
      <alignment horizontal="center" vertical="center" wrapText="1"/>
    </xf>
    <xf numFmtId="0" fontId="9" fillId="0" borderId="0" xfId="0" applyFont="1" applyAlignment="1">
      <alignment horizontal="center"/>
    </xf>
    <xf numFmtId="0" fontId="9" fillId="2" borderId="0" xfId="0" applyFont="1" applyFill="1" applyAlignment="1">
      <alignment horizontal="center" vertical="center"/>
    </xf>
    <xf numFmtId="0" fontId="15" fillId="2" borderId="0" xfId="0" applyFont="1" applyFill="1" applyAlignment="1">
      <alignment horizontal="center" vertical="center"/>
    </xf>
    <xf numFmtId="0" fontId="15" fillId="2" borderId="0" xfId="0" applyFont="1" applyFill="1" applyAlignment="1">
      <alignment vertical="center"/>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0" fontId="10" fillId="0" borderId="20" xfId="0" applyFont="1" applyBorder="1" applyAlignment="1">
      <alignment horizontal="center"/>
    </xf>
    <xf numFmtId="0" fontId="6" fillId="0" borderId="19" xfId="0" applyFont="1" applyBorder="1" applyAlignment="1">
      <alignment horizontal="left" vertical="center" wrapText="1"/>
    </xf>
    <xf numFmtId="0" fontId="6" fillId="0" borderId="17" xfId="0" applyFont="1" applyBorder="1" applyAlignment="1">
      <alignment horizontal="center" vertical="center" wrapText="1"/>
    </xf>
    <xf numFmtId="15" fontId="6" fillId="0" borderId="14" xfId="0" applyNumberFormat="1" applyFont="1" applyBorder="1" applyAlignment="1">
      <alignment horizontal="center" vertical="center" wrapText="1"/>
    </xf>
    <xf numFmtId="0" fontId="6" fillId="0" borderId="14" xfId="0" applyFont="1" applyBorder="1" applyAlignment="1">
      <alignment horizontal="center" vertical="center"/>
    </xf>
    <xf numFmtId="15" fontId="6" fillId="0" borderId="5" xfId="0" applyNumberFormat="1" applyFont="1" applyBorder="1" applyAlignment="1">
      <alignment horizontal="center" vertical="center" wrapText="1"/>
    </xf>
    <xf numFmtId="49" fontId="6" fillId="0" borderId="18" xfId="0" applyNumberFormat="1" applyFont="1" applyBorder="1" applyAlignment="1">
      <alignment horizontal="right" vertical="center" wrapText="1"/>
    </xf>
    <xf numFmtId="0" fontId="6" fillId="0" borderId="6" xfId="0" applyFont="1" applyBorder="1" applyAlignment="1">
      <alignment horizontal="left" vertical="center" wrapText="1"/>
    </xf>
    <xf numFmtId="15" fontId="6" fillId="0" borderId="6"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left" vertical="center" wrapText="1"/>
    </xf>
    <xf numFmtId="14" fontId="6" fillId="2" borderId="0" xfId="0" applyNumberFormat="1" applyFont="1" applyFill="1"/>
    <xf numFmtId="15" fontId="6" fillId="0" borderId="6" xfId="0" applyNumberFormat="1" applyFont="1" applyBorder="1" applyAlignment="1">
      <alignment horizontal="center" vertical="center"/>
    </xf>
    <xf numFmtId="0" fontId="9" fillId="0" borderId="14" xfId="0" applyFont="1" applyBorder="1" applyAlignment="1">
      <alignment horizontal="left" vertical="center"/>
    </xf>
    <xf numFmtId="0" fontId="13" fillId="0" borderId="0" xfId="0" applyFont="1"/>
    <xf numFmtId="0" fontId="5" fillId="0" borderId="5" xfId="1" applyFont="1" applyBorder="1" applyAlignment="1">
      <alignment horizontal="center" vertical="center" wrapText="1"/>
    </xf>
    <xf numFmtId="15" fontId="5" fillId="0" borderId="6" xfId="1" applyNumberFormat="1" applyFont="1" applyBorder="1" applyAlignment="1">
      <alignment horizontal="center" vertical="center" wrapText="1"/>
    </xf>
    <xf numFmtId="15" fontId="6" fillId="0" borderId="0" xfId="0" applyNumberFormat="1" applyFont="1" applyAlignment="1">
      <alignment horizontal="center" vertical="center" wrapText="1"/>
    </xf>
    <xf numFmtId="15" fontId="5" fillId="0" borderId="5" xfId="0" applyNumberFormat="1" applyFont="1" applyBorder="1" applyAlignment="1">
      <alignment horizontal="center" vertical="center" wrapText="1"/>
    </xf>
    <xf numFmtId="0" fontId="5" fillId="2" borderId="5" xfId="0" applyFont="1" applyFill="1" applyBorder="1" applyAlignment="1">
      <alignment horizontal="center" vertical="center" wrapText="1"/>
    </xf>
    <xf numFmtId="0" fontId="5" fillId="0" borderId="6" xfId="0" applyFont="1" applyBorder="1" applyAlignment="1">
      <alignment horizontal="center" vertical="center" wrapText="1"/>
    </xf>
    <xf numFmtId="15" fontId="5" fillId="0" borderId="6" xfId="0" applyNumberFormat="1" applyFont="1" applyBorder="1" applyAlignment="1">
      <alignment horizontal="center" vertical="center" wrapText="1"/>
    </xf>
    <xf numFmtId="0" fontId="3" fillId="2" borderId="6" xfId="0" applyFont="1" applyFill="1" applyBorder="1" applyAlignment="1" applyProtection="1">
      <alignment vertical="center" wrapText="1"/>
      <protection locked="0"/>
    </xf>
    <xf numFmtId="0" fontId="9" fillId="0" borderId="5" xfId="0" applyFont="1" applyBorder="1" applyAlignment="1">
      <alignment horizontal="left" vertical="center"/>
    </xf>
    <xf numFmtId="0" fontId="14" fillId="0" borderId="0" xfId="1" applyFont="1"/>
    <xf numFmtId="0" fontId="6" fillId="0" borderId="5" xfId="1" applyFont="1" applyBorder="1" applyAlignment="1">
      <alignment horizontal="left" vertical="center" wrapText="1"/>
    </xf>
    <xf numFmtId="0" fontId="6" fillId="0" borderId="6" xfId="1" applyFont="1" applyBorder="1" applyAlignment="1">
      <alignment horizontal="center" vertical="center" wrapText="1"/>
    </xf>
    <xf numFmtId="15" fontId="6" fillId="0" borderId="6" xfId="1" applyNumberFormat="1" applyFont="1" applyBorder="1" applyAlignment="1">
      <alignment horizontal="center" vertical="center" wrapText="1"/>
    </xf>
    <xf numFmtId="0" fontId="6" fillId="0" borderId="6" xfId="1" applyFont="1" applyBorder="1" applyAlignment="1">
      <alignment horizontal="center" vertical="center"/>
    </xf>
    <xf numFmtId="0" fontId="18" fillId="0" borderId="5" xfId="1" applyFont="1" applyBorder="1" applyAlignment="1">
      <alignment horizontal="left" vertical="center" wrapText="1"/>
    </xf>
    <xf numFmtId="0" fontId="6" fillId="0" borderId="5" xfId="1" applyFont="1" applyBorder="1" applyAlignment="1">
      <alignment horizontal="center" vertical="center" wrapText="1"/>
    </xf>
    <xf numFmtId="0" fontId="18" fillId="0" borderId="6" xfId="1" applyFont="1" applyBorder="1" applyAlignment="1">
      <alignment horizontal="left" vertical="center" wrapText="1"/>
    </xf>
    <xf numFmtId="0" fontId="18" fillId="0" borderId="25" xfId="1" applyFont="1" applyBorder="1" applyAlignment="1">
      <alignment horizontal="center" vertical="center" wrapText="1"/>
    </xf>
    <xf numFmtId="0" fontId="18" fillId="0" borderId="0" xfId="1" applyFont="1"/>
    <xf numFmtId="0" fontId="18" fillId="0" borderId="5" xfId="1" applyFont="1" applyBorder="1" applyAlignment="1">
      <alignment horizontal="center" vertical="center" wrapText="1"/>
    </xf>
    <xf numFmtId="15" fontId="18" fillId="0" borderId="5" xfId="1" applyNumberFormat="1" applyFont="1" applyBorder="1" applyAlignment="1">
      <alignment horizontal="center" vertical="center" wrapText="1"/>
    </xf>
    <xf numFmtId="0" fontId="6" fillId="0" borderId="5" xfId="1" applyFont="1" applyBorder="1" applyAlignment="1">
      <alignment horizontal="center" vertical="center"/>
    </xf>
    <xf numFmtId="0" fontId="6" fillId="0" borderId="6" xfId="1" applyFont="1" applyBorder="1" applyAlignment="1">
      <alignment horizontal="left" vertical="center" wrapText="1"/>
    </xf>
    <xf numFmtId="15" fontId="18" fillId="0" borderId="6" xfId="1" applyNumberFormat="1" applyFont="1" applyBorder="1" applyAlignment="1">
      <alignment horizontal="center" vertical="center" wrapText="1"/>
    </xf>
    <xf numFmtId="0" fontId="18" fillId="0" borderId="6" xfId="1" applyFont="1" applyBorder="1" applyAlignment="1">
      <alignment horizontal="center" vertical="center" wrapText="1"/>
    </xf>
    <xf numFmtId="0" fontId="18" fillId="0" borderId="6" xfId="1" applyFont="1" applyBorder="1" applyAlignment="1">
      <alignment horizontal="center" vertical="center"/>
    </xf>
    <xf numFmtId="0" fontId="10" fillId="0" borderId="6" xfId="1"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10" fillId="0" borderId="26" xfId="0" applyFont="1" applyBorder="1" applyAlignment="1">
      <alignment horizontal="center" vertical="center" wrapText="1"/>
    </xf>
    <xf numFmtId="15" fontId="6" fillId="0" borderId="5" xfId="1" applyNumberFormat="1" applyFont="1" applyBorder="1" applyAlignment="1">
      <alignment horizontal="center" vertical="center" wrapText="1"/>
    </xf>
    <xf numFmtId="0" fontId="5" fillId="0" borderId="6" xfId="0" applyFont="1" applyBorder="1" applyAlignment="1">
      <alignment horizontal="left" vertical="center" wrapText="1"/>
    </xf>
    <xf numFmtId="0" fontId="5" fillId="0" borderId="6" xfId="0" applyFont="1" applyBorder="1" applyAlignment="1">
      <alignment horizontal="center" vertical="center"/>
    </xf>
    <xf numFmtId="49" fontId="6" fillId="0" borderId="6" xfId="0" applyNumberFormat="1" applyFont="1" applyBorder="1" applyAlignment="1">
      <alignment horizontal="right"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3" xfId="0" applyFont="1" applyBorder="1" applyAlignment="1">
      <alignment horizontal="center" vertical="center"/>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9" fillId="0" borderId="27" xfId="0" applyFont="1" applyBorder="1" applyAlignment="1">
      <alignment horizontal="left" vertical="center"/>
    </xf>
    <xf numFmtId="0" fontId="15" fillId="0" borderId="27" xfId="0" applyFont="1" applyBorder="1" applyAlignment="1">
      <alignment horizontal="center" vertical="center"/>
    </xf>
    <xf numFmtId="0" fontId="6" fillId="0" borderId="25" xfId="0" applyFont="1" applyBorder="1" applyAlignment="1">
      <alignment horizontal="left" vertical="center" wrapText="1"/>
    </xf>
    <xf numFmtId="0" fontId="15" fillId="0" borderId="28" xfId="0" applyFont="1" applyBorder="1" applyAlignment="1">
      <alignment horizontal="center" vertical="center"/>
    </xf>
    <xf numFmtId="0" fontId="10" fillId="0" borderId="15" xfId="0" applyFont="1" applyBorder="1" applyAlignment="1">
      <alignment horizontal="center" vertical="center"/>
    </xf>
    <xf numFmtId="15" fontId="5" fillId="0" borderId="6" xfId="0" applyNumberFormat="1" applyFont="1" applyBorder="1" applyAlignment="1">
      <alignment horizontal="center" vertical="center"/>
    </xf>
    <xf numFmtId="14" fontId="5" fillId="0" borderId="5" xfId="0" applyNumberFormat="1" applyFont="1" applyBorder="1" applyAlignment="1">
      <alignment horizontal="center" vertical="center" wrapText="1"/>
    </xf>
    <xf numFmtId="0" fontId="5" fillId="2" borderId="5"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5" xfId="0" applyFont="1" applyFill="1" applyBorder="1" applyAlignment="1">
      <alignment horizontal="center" vertical="center" wrapText="1"/>
    </xf>
    <xf numFmtId="15" fontId="9" fillId="3" borderId="5" xfId="0" applyNumberFormat="1" applyFont="1" applyFill="1" applyBorder="1" applyAlignment="1">
      <alignment horizontal="center" vertical="center" wrapText="1"/>
    </xf>
    <xf numFmtId="0" fontId="9" fillId="3" borderId="11" xfId="0" applyFont="1" applyFill="1" applyBorder="1" applyAlignment="1">
      <alignment horizontal="left" vertical="center"/>
    </xf>
    <xf numFmtId="0" fontId="15" fillId="3" borderId="5" xfId="0" applyFont="1" applyFill="1" applyBorder="1" applyAlignment="1">
      <alignment horizontal="center" vertical="center" wrapText="1"/>
    </xf>
    <xf numFmtId="0" fontId="16" fillId="3" borderId="14" xfId="0" applyFont="1" applyFill="1" applyBorder="1" applyAlignment="1">
      <alignment horizontal="center" vertical="center"/>
    </xf>
    <xf numFmtId="44" fontId="16" fillId="3" borderId="14" xfId="2" applyFont="1" applyFill="1" applyBorder="1" applyAlignment="1">
      <alignment horizontal="center" vertical="center" wrapText="1"/>
    </xf>
    <xf numFmtId="0" fontId="16" fillId="3" borderId="14" xfId="0" applyFont="1" applyFill="1" applyBorder="1" applyAlignment="1">
      <alignment horizontal="center" vertical="center" wrapText="1"/>
    </xf>
    <xf numFmtId="15" fontId="9" fillId="3" borderId="14" xfId="0" applyNumberFormat="1" applyFont="1" applyFill="1" applyBorder="1" applyAlignment="1">
      <alignment horizontal="center" vertical="center" wrapText="1"/>
    </xf>
    <xf numFmtId="0" fontId="9" fillId="3" borderId="14" xfId="0" applyFont="1" applyFill="1" applyBorder="1" applyAlignment="1">
      <alignment horizontal="left" vertical="center"/>
    </xf>
    <xf numFmtId="0" fontId="10" fillId="0" borderId="0" xfId="0" applyFont="1" applyAlignment="1">
      <alignment horizontal="left" vertical="center"/>
    </xf>
    <xf numFmtId="0" fontId="1" fillId="0" borderId="0" xfId="0" applyFont="1" applyAlignment="1">
      <alignment horizontal="left" vertical="center"/>
    </xf>
    <xf numFmtId="0" fontId="1" fillId="0" borderId="8" xfId="0" applyFont="1" applyBorder="1" applyAlignment="1">
      <alignment horizontal="left" vertical="center"/>
    </xf>
    <xf numFmtId="0" fontId="10" fillId="2" borderId="0" xfId="0" applyFont="1" applyFill="1" applyAlignment="1">
      <alignment horizontal="left" vertical="center"/>
    </xf>
    <xf numFmtId="0" fontId="10" fillId="0" borderId="29" xfId="0" applyFont="1" applyBorder="1" applyAlignment="1">
      <alignment horizontal="center"/>
    </xf>
    <xf numFmtId="0" fontId="10" fillId="0" borderId="30" xfId="0" applyFont="1" applyBorder="1" applyAlignment="1">
      <alignment horizontal="center"/>
    </xf>
    <xf numFmtId="0" fontId="6" fillId="0" borderId="6" xfId="0" applyFont="1" applyBorder="1" applyAlignment="1">
      <alignment horizontal="center"/>
    </xf>
    <xf numFmtId="15" fontId="6" fillId="2" borderId="5" xfId="0" applyNumberFormat="1" applyFont="1" applyFill="1" applyBorder="1" applyAlignment="1">
      <alignment horizontal="center" vertical="center"/>
    </xf>
    <xf numFmtId="44" fontId="18" fillId="0" borderId="6" xfId="9" applyFont="1" applyBorder="1" applyAlignment="1">
      <alignment horizontal="center" vertical="center" wrapText="1"/>
    </xf>
    <xf numFmtId="44" fontId="6" fillId="0" borderId="6" xfId="9" applyFont="1" applyBorder="1" applyAlignment="1">
      <alignment horizontal="center" vertical="center" wrapText="1"/>
    </xf>
    <xf numFmtId="0" fontId="0" fillId="0" borderId="0" xfId="0" applyFont="1"/>
    <xf numFmtId="0" fontId="0" fillId="0" borderId="0" xfId="0" applyFont="1" applyProtection="1">
      <protection locked="0"/>
    </xf>
    <xf numFmtId="15" fontId="0" fillId="0" borderId="0" xfId="0" applyNumberFormat="1" applyFont="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0" fontId="0" fillId="0" borderId="0" xfId="0" applyFont="1" applyAlignment="1" applyProtection="1">
      <alignment vertical="center" wrapText="1"/>
      <protection locked="0"/>
    </xf>
    <xf numFmtId="0" fontId="10" fillId="0" borderId="0" xfId="0" applyFont="1" applyBorder="1" applyAlignment="1">
      <alignment horizontal="left" vertical="center"/>
    </xf>
    <xf numFmtId="49" fontId="6" fillId="0" borderId="5" xfId="0" applyNumberFormat="1" applyFont="1" applyBorder="1" applyAlignment="1">
      <alignment horizontal="right" vertical="center" wrapText="1"/>
    </xf>
    <xf numFmtId="0" fontId="10" fillId="0" borderId="5" xfId="0" applyFont="1" applyBorder="1" applyAlignment="1">
      <alignment horizontal="center"/>
    </xf>
    <xf numFmtId="0" fontId="10" fillId="0" borderId="37" xfId="0" applyFont="1" applyBorder="1" applyAlignment="1">
      <alignment horizontal="center"/>
    </xf>
    <xf numFmtId="0" fontId="10" fillId="0" borderId="38" xfId="0" applyFont="1" applyBorder="1" applyAlignment="1">
      <alignment horizontal="center"/>
    </xf>
    <xf numFmtId="49" fontId="6" fillId="0" borderId="28" xfId="0" applyNumberFormat="1" applyFont="1" applyBorder="1" applyAlignment="1">
      <alignment horizontal="right" vertical="center" wrapText="1"/>
    </xf>
    <xf numFmtId="0" fontId="10" fillId="0" borderId="28" xfId="0" applyFont="1" applyBorder="1" applyAlignment="1">
      <alignment horizontal="center"/>
    </xf>
    <xf numFmtId="0" fontId="6" fillId="0" borderId="28" xfId="0" applyFont="1" applyBorder="1" applyAlignment="1">
      <alignment horizontal="left" vertical="center" wrapText="1"/>
    </xf>
    <xf numFmtId="0" fontId="6" fillId="0" borderId="28" xfId="1" applyFont="1" applyBorder="1" applyAlignment="1">
      <alignment horizontal="center" vertical="center" wrapText="1"/>
    </xf>
    <xf numFmtId="15" fontId="6" fillId="0" borderId="28" xfId="0" applyNumberFormat="1" applyFont="1" applyBorder="1" applyAlignment="1">
      <alignment horizontal="center" vertical="center" wrapText="1"/>
    </xf>
    <xf numFmtId="49" fontId="6" fillId="0" borderId="27" xfId="0" applyNumberFormat="1" applyFont="1" applyBorder="1" applyAlignment="1">
      <alignment horizontal="right" vertical="center" wrapText="1"/>
    </xf>
    <xf numFmtId="0" fontId="6" fillId="0" borderId="27" xfId="0" applyFont="1" applyBorder="1" applyAlignment="1">
      <alignment horizontal="center"/>
    </xf>
    <xf numFmtId="0" fontId="6" fillId="0" borderId="27" xfId="0" applyFont="1" applyBorder="1" applyAlignment="1">
      <alignment horizontal="left" vertical="center" wrapText="1"/>
    </xf>
    <xf numFmtId="0" fontId="6" fillId="0" borderId="27" xfId="1" applyFont="1" applyBorder="1" applyAlignment="1">
      <alignment horizontal="center" vertical="center" wrapText="1"/>
    </xf>
    <xf numFmtId="15" fontId="6" fillId="0" borderId="27" xfId="0" applyNumberFormat="1" applyFont="1" applyBorder="1" applyAlignment="1">
      <alignment horizontal="center" vertical="center" wrapText="1"/>
    </xf>
    <xf numFmtId="49" fontId="9" fillId="0" borderId="5" xfId="0" applyNumberFormat="1" applyFont="1" applyBorder="1" applyAlignment="1">
      <alignment horizontal="right" vertical="center" wrapText="1"/>
    </xf>
    <xf numFmtId="0" fontId="0" fillId="0" borderId="25" xfId="0" applyFont="1" applyBorder="1" applyAlignment="1">
      <alignment horizontal="center" vertical="center" wrapText="1"/>
    </xf>
    <xf numFmtId="0" fontId="9" fillId="2" borderId="6" xfId="0" applyFont="1" applyFill="1" applyBorder="1" applyAlignment="1">
      <alignment horizontal="center" vertical="center" wrapText="1"/>
    </xf>
    <xf numFmtId="0" fontId="6" fillId="0" borderId="24" xfId="0" applyFont="1" applyBorder="1" applyAlignment="1">
      <alignment horizontal="center" vertical="center"/>
    </xf>
    <xf numFmtId="0" fontId="9" fillId="0" borderId="6" xfId="0" applyFont="1" applyBorder="1" applyAlignment="1">
      <alignment horizontal="center" vertical="center" wrapText="1"/>
    </xf>
    <xf numFmtId="44" fontId="9" fillId="0" borderId="5" xfId="2" applyFont="1" applyBorder="1" applyAlignment="1">
      <alignment horizontal="center" vertical="center" wrapText="1"/>
    </xf>
    <xf numFmtId="0" fontId="0" fillId="0" borderId="6" xfId="0" applyFont="1" applyBorder="1" applyAlignment="1">
      <alignment horizontal="center" vertical="center" wrapText="1"/>
    </xf>
    <xf numFmtId="49" fontId="9" fillId="3" borderId="5" xfId="0" applyNumberFormat="1" applyFont="1" applyFill="1" applyBorder="1" applyAlignment="1">
      <alignment horizontal="right" vertical="center" wrapText="1"/>
    </xf>
    <xf numFmtId="0" fontId="9" fillId="0" borderId="5" xfId="1" applyFont="1" applyBorder="1" applyAlignment="1">
      <alignment horizontal="center" vertical="center" wrapText="1"/>
    </xf>
    <xf numFmtId="15" fontId="9" fillId="0" borderId="5" xfId="1" applyNumberFormat="1" applyFont="1" applyBorder="1" applyAlignment="1">
      <alignment horizontal="center" vertical="center" wrapText="1"/>
    </xf>
    <xf numFmtId="0" fontId="15" fillId="3" borderId="5" xfId="0" applyFont="1" applyFill="1" applyBorder="1" applyAlignment="1">
      <alignment horizontal="center" vertical="center"/>
    </xf>
    <xf numFmtId="15" fontId="9" fillId="3" borderId="5" xfId="0" applyNumberFormat="1" applyFont="1" applyFill="1" applyBorder="1" applyAlignment="1">
      <alignment horizontal="left" vertical="center" wrapText="1"/>
    </xf>
    <xf numFmtId="49" fontId="9" fillId="3" borderId="16" xfId="0" applyNumberFormat="1" applyFont="1" applyFill="1" applyBorder="1" applyAlignment="1">
      <alignment horizontal="right" vertical="center" wrapText="1"/>
    </xf>
    <xf numFmtId="0" fontId="9" fillId="3" borderId="14" xfId="0" applyFont="1" applyFill="1" applyBorder="1" applyAlignment="1">
      <alignment horizontal="center" vertical="center" wrapText="1"/>
    </xf>
    <xf numFmtId="0" fontId="9" fillId="3" borderId="14" xfId="0" applyFont="1" applyFill="1" applyBorder="1" applyAlignment="1">
      <alignment horizontal="left" vertical="center" wrapText="1"/>
    </xf>
    <xf numFmtId="0" fontId="9" fillId="3" borderId="14" xfId="1" applyFont="1" applyFill="1" applyBorder="1" applyAlignment="1">
      <alignment horizontal="center" vertical="center" wrapText="1"/>
    </xf>
    <xf numFmtId="15" fontId="9" fillId="3" borderId="14" xfId="1" applyNumberFormat="1" applyFont="1" applyFill="1" applyBorder="1" applyAlignment="1">
      <alignment horizontal="center" vertical="center" wrapText="1"/>
    </xf>
    <xf numFmtId="15" fontId="9" fillId="3" borderId="14" xfId="0" applyNumberFormat="1" applyFont="1" applyFill="1" applyBorder="1" applyAlignment="1">
      <alignment horizontal="left" vertical="center" wrapText="1"/>
    </xf>
    <xf numFmtId="49" fontId="9" fillId="3" borderId="27" xfId="0" quotePrefix="1" applyNumberFormat="1" applyFont="1" applyFill="1" applyBorder="1" applyAlignment="1" applyProtection="1">
      <alignment horizontal="right" vertical="center" wrapText="1"/>
      <protection locked="0"/>
    </xf>
    <xf numFmtId="0" fontId="9" fillId="3" borderId="27" xfId="0" applyFont="1" applyFill="1" applyBorder="1" applyAlignment="1">
      <alignment horizontal="center" vertical="center" wrapText="1"/>
    </xf>
    <xf numFmtId="0" fontId="9" fillId="3" borderId="27" xfId="0" applyFont="1" applyFill="1" applyBorder="1" applyAlignment="1">
      <alignment horizontal="left" vertical="center" wrapText="1"/>
    </xf>
    <xf numFmtId="0" fontId="9" fillId="3" borderId="27" xfId="1" applyFont="1" applyFill="1" applyBorder="1" applyAlignment="1">
      <alignment horizontal="center" vertical="center" wrapText="1"/>
    </xf>
    <xf numFmtId="15" fontId="9" fillId="3" borderId="27" xfId="1" applyNumberFormat="1" applyFont="1" applyFill="1" applyBorder="1" applyAlignment="1">
      <alignment horizontal="center" vertical="center" wrapText="1"/>
    </xf>
    <xf numFmtId="44" fontId="9" fillId="3" borderId="27" xfId="2" applyFont="1" applyFill="1" applyBorder="1" applyAlignment="1">
      <alignment horizontal="center" vertical="center"/>
    </xf>
    <xf numFmtId="15" fontId="9" fillId="3" borderId="27" xfId="0" applyNumberFormat="1" applyFont="1" applyFill="1" applyBorder="1" applyAlignment="1">
      <alignment horizontal="left" vertical="center" wrapText="1"/>
    </xf>
    <xf numFmtId="0" fontId="9" fillId="3" borderId="7" xfId="0" applyFont="1" applyFill="1" applyBorder="1" applyAlignment="1">
      <alignment horizontal="left" vertical="center" wrapText="1"/>
    </xf>
    <xf numFmtId="49" fontId="9" fillId="3" borderId="3" xfId="0" quotePrefix="1" applyNumberFormat="1" applyFont="1" applyFill="1" applyBorder="1" applyAlignment="1" applyProtection="1">
      <alignment horizontal="right" vertical="center" wrapText="1"/>
      <protection locked="0"/>
    </xf>
    <xf numFmtId="0" fontId="9" fillId="3" borderId="5" xfId="1" applyFont="1" applyFill="1" applyBorder="1" applyAlignment="1">
      <alignment horizontal="center" vertical="center" wrapText="1"/>
    </xf>
    <xf numFmtId="15" fontId="9" fillId="3" borderId="5" xfId="1" applyNumberFormat="1" applyFont="1" applyFill="1" applyBorder="1" applyAlignment="1">
      <alignment horizontal="center" vertical="center" wrapText="1"/>
    </xf>
    <xf numFmtId="44" fontId="9" fillId="3" borderId="5" xfId="2" applyFont="1" applyFill="1" applyBorder="1" applyAlignment="1">
      <alignment horizontal="center" vertical="center"/>
    </xf>
    <xf numFmtId="0" fontId="9" fillId="3" borderId="6" xfId="0" applyFont="1" applyFill="1" applyBorder="1" applyAlignment="1">
      <alignment horizontal="left" vertical="center" wrapText="1"/>
    </xf>
    <xf numFmtId="49" fontId="9" fillId="3" borderId="9" xfId="0" quotePrefix="1" applyNumberFormat="1" applyFont="1" applyFill="1" applyBorder="1" applyAlignment="1" applyProtection="1">
      <alignment horizontal="right" vertical="center" wrapText="1"/>
      <protection locked="0"/>
    </xf>
    <xf numFmtId="0" fontId="9" fillId="3" borderId="6" xfId="0" applyFont="1" applyFill="1" applyBorder="1" applyAlignment="1">
      <alignment horizontal="center" vertical="center" wrapText="1"/>
    </xf>
    <xf numFmtId="0" fontId="9" fillId="3" borderId="11" xfId="1" applyFont="1" applyFill="1" applyBorder="1" applyAlignment="1">
      <alignment horizontal="center" vertical="center" wrapText="1"/>
    </xf>
    <xf numFmtId="15" fontId="9" fillId="3" borderId="11" xfId="1" applyNumberFormat="1" applyFont="1" applyFill="1" applyBorder="1" applyAlignment="1">
      <alignment horizontal="center" vertical="center" wrapText="1"/>
    </xf>
    <xf numFmtId="44" fontId="9" fillId="3" borderId="11" xfId="2" applyFont="1" applyFill="1" applyBorder="1" applyAlignment="1">
      <alignment horizontal="center" vertical="center"/>
    </xf>
    <xf numFmtId="15" fontId="9" fillId="3" borderId="6" xfId="0" applyNumberFormat="1" applyFont="1" applyFill="1" applyBorder="1" applyAlignment="1">
      <alignment horizontal="left" vertical="center" wrapText="1"/>
    </xf>
    <xf numFmtId="0" fontId="16" fillId="3" borderId="6" xfId="0" applyFont="1" applyFill="1" applyBorder="1" applyAlignment="1">
      <alignment wrapText="1"/>
    </xf>
    <xf numFmtId="0" fontId="9" fillId="3" borderId="6" xfId="0" applyFont="1" applyFill="1" applyBorder="1" applyAlignment="1" applyProtection="1">
      <alignment horizontal="center" vertical="center" wrapText="1"/>
      <protection locked="0"/>
    </xf>
    <xf numFmtId="15" fontId="9" fillId="3" borderId="6" xfId="0" applyNumberFormat="1" applyFont="1" applyFill="1" applyBorder="1" applyAlignment="1" applyProtection="1">
      <alignment horizontal="center" vertical="center" wrapText="1"/>
      <protection locked="0"/>
    </xf>
    <xf numFmtId="0" fontId="9" fillId="3" borderId="6" xfId="0" applyFont="1" applyFill="1" applyBorder="1" applyAlignment="1" applyProtection="1">
      <alignment vertical="center" wrapText="1"/>
      <protection locked="0"/>
    </xf>
    <xf numFmtId="14" fontId="19" fillId="0" borderId="28" xfId="0" applyNumberFormat="1" applyFont="1" applyBorder="1" applyAlignment="1">
      <alignment horizontal="center" vertical="center" wrapText="1"/>
    </xf>
    <xf numFmtId="15" fontId="19" fillId="0" borderId="5" xfId="0" applyNumberFormat="1" applyFont="1" applyBorder="1" applyAlignment="1">
      <alignment horizontal="center" vertical="center" wrapText="1"/>
    </xf>
    <xf numFmtId="0" fontId="19" fillId="0" borderId="28"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14" fontId="19" fillId="0" borderId="5" xfId="0" applyNumberFormat="1" applyFont="1" applyBorder="1" applyAlignment="1">
      <alignment horizontal="center" vertical="center" wrapText="1"/>
    </xf>
    <xf numFmtId="0" fontId="0" fillId="3" borderId="25" xfId="0" applyFont="1" applyFill="1" applyBorder="1" applyAlignment="1">
      <alignment horizontal="center" vertical="center" wrapText="1"/>
    </xf>
    <xf numFmtId="14" fontId="19" fillId="3" borderId="5" xfId="0" applyNumberFormat="1" applyFont="1" applyFill="1" applyBorder="1" applyAlignment="1">
      <alignment horizontal="center" vertical="center" wrapText="1"/>
    </xf>
    <xf numFmtId="0" fontId="19" fillId="3" borderId="5" xfId="0" applyFont="1" applyFill="1" applyBorder="1" applyAlignment="1">
      <alignment horizontal="center" vertical="center" wrapText="1"/>
    </xf>
    <xf numFmtId="0" fontId="9" fillId="3" borderId="5" xfId="0" applyFont="1" applyFill="1" applyBorder="1" applyAlignment="1">
      <alignment horizontal="left" vertical="center"/>
    </xf>
    <xf numFmtId="0" fontId="19" fillId="0" borderId="6" xfId="0" applyFont="1" applyBorder="1" applyAlignment="1">
      <alignment horizontal="center" vertical="center"/>
    </xf>
    <xf numFmtId="49" fontId="9" fillId="3" borderId="27" xfId="0" applyNumberFormat="1" applyFont="1" applyFill="1" applyBorder="1" applyAlignment="1">
      <alignment horizontal="right" vertical="center" wrapText="1"/>
    </xf>
    <xf numFmtId="0" fontId="9" fillId="3" borderId="36" xfId="0" applyFont="1" applyFill="1" applyBorder="1" applyAlignment="1">
      <alignment horizontal="left" vertical="center" wrapText="1"/>
    </xf>
    <xf numFmtId="0" fontId="9" fillId="3" borderId="27" xfId="0" applyFont="1" applyFill="1" applyBorder="1" applyAlignment="1">
      <alignment horizontal="center" vertical="center"/>
    </xf>
    <xf numFmtId="44" fontId="16" fillId="3" borderId="27" xfId="2" applyFont="1" applyFill="1" applyBorder="1" applyAlignment="1">
      <alignment horizontal="center" vertical="center" wrapText="1"/>
    </xf>
    <xf numFmtId="0" fontId="16" fillId="3" borderId="27" xfId="0" applyFont="1" applyFill="1" applyBorder="1" applyAlignment="1">
      <alignment horizontal="center" vertical="center" wrapText="1"/>
    </xf>
    <xf numFmtId="15" fontId="9" fillId="3" borderId="27" xfId="0" applyNumberFormat="1" applyFont="1" applyFill="1" applyBorder="1" applyAlignment="1">
      <alignment horizontal="center" vertical="center" wrapText="1"/>
    </xf>
    <xf numFmtId="0" fontId="9" fillId="3" borderId="27" xfId="0" applyFont="1" applyFill="1" applyBorder="1" applyAlignment="1">
      <alignment horizontal="left" vertical="center"/>
    </xf>
    <xf numFmtId="0" fontId="10" fillId="3" borderId="20" xfId="0" applyFont="1" applyFill="1" applyBorder="1" applyAlignment="1">
      <alignment horizontal="center"/>
    </xf>
    <xf numFmtId="0" fontId="6" fillId="3" borderId="14" xfId="0" applyFont="1" applyFill="1" applyBorder="1" applyAlignment="1">
      <alignment horizontal="center" vertical="center"/>
    </xf>
    <xf numFmtId="0" fontId="5" fillId="3" borderId="5" xfId="0" applyFont="1" applyFill="1" applyBorder="1" applyAlignment="1">
      <alignment horizontal="center" vertical="center" wrapText="1"/>
    </xf>
    <xf numFmtId="15" fontId="6" fillId="3" borderId="6" xfId="0" applyNumberFormat="1" applyFont="1" applyFill="1" applyBorder="1" applyAlignment="1">
      <alignment horizontal="center" vertical="center"/>
    </xf>
    <xf numFmtId="0" fontId="6" fillId="3" borderId="6" xfId="0" applyFont="1" applyFill="1" applyBorder="1" applyAlignment="1" applyProtection="1">
      <alignment horizontal="center" vertical="center" wrapText="1"/>
      <protection locked="0"/>
    </xf>
    <xf numFmtId="0" fontId="6" fillId="3" borderId="5"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6" fillId="3" borderId="6" xfId="0" applyFont="1" applyFill="1" applyBorder="1" applyAlignment="1" applyProtection="1">
      <alignment vertical="center" wrapText="1"/>
      <protection locked="0"/>
    </xf>
    <xf numFmtId="15" fontId="6" fillId="3" borderId="6" xfId="0" applyNumberFormat="1" applyFont="1" applyFill="1" applyBorder="1" applyAlignment="1" applyProtection="1">
      <alignment horizontal="center" vertical="center" wrapText="1"/>
      <protection locked="0"/>
    </xf>
    <xf numFmtId="49" fontId="9" fillId="3" borderId="10" xfId="0" quotePrefix="1" applyNumberFormat="1" applyFont="1" applyFill="1" applyBorder="1" applyAlignment="1" applyProtection="1">
      <alignment horizontal="right" vertical="center" wrapText="1"/>
      <protection locked="0"/>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0" xfId="0" applyFont="1" applyBorder="1" applyAlignment="1">
      <alignment horizontal="center" vertical="center"/>
    </xf>
    <xf numFmtId="0" fontId="10" fillId="0" borderId="43" xfId="0" applyFont="1" applyBorder="1" applyAlignment="1">
      <alignment horizontal="center" vertical="center" wrapText="1"/>
    </xf>
    <xf numFmtId="0" fontId="10" fillId="0" borderId="39" xfId="0" applyFont="1" applyBorder="1" applyAlignment="1">
      <alignment horizontal="center" vertical="center"/>
    </xf>
    <xf numFmtId="0" fontId="10" fillId="0" borderId="44" xfId="0" applyFont="1" applyBorder="1" applyAlignment="1">
      <alignment horizontal="center" vertical="center"/>
    </xf>
    <xf numFmtId="0" fontId="10" fillId="0" borderId="15" xfId="0" applyFont="1" applyBorder="1" applyAlignment="1">
      <alignment horizontal="center" vertical="center" wrapText="1"/>
    </xf>
    <xf numFmtId="0" fontId="10" fillId="0" borderId="6" xfId="0" applyFont="1" applyBorder="1" applyAlignment="1">
      <alignment horizontal="center" vertical="center" wrapText="1"/>
    </xf>
    <xf numFmtId="49" fontId="5" fillId="0" borderId="5" xfId="0" applyNumberFormat="1" applyFont="1" applyBorder="1" applyAlignment="1">
      <alignment horizontal="right" vertical="center" wrapText="1"/>
    </xf>
    <xf numFmtId="0" fontId="17" fillId="0" borderId="0" xfId="0" applyFont="1" applyBorder="1" applyAlignment="1">
      <alignment horizont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wrapText="1"/>
    </xf>
    <xf numFmtId="49" fontId="6" fillId="2" borderId="5" xfId="0" applyNumberFormat="1" applyFont="1" applyFill="1" applyBorder="1" applyAlignment="1" applyProtection="1">
      <alignment horizontal="center" vertical="center" wrapText="1"/>
      <protection locked="0"/>
    </xf>
    <xf numFmtId="14" fontId="6" fillId="0" borderId="5" xfId="0" applyNumberFormat="1" applyFont="1" applyBorder="1" applyAlignment="1">
      <alignment horizontal="center" vertical="center" wrapText="1"/>
    </xf>
    <xf numFmtId="49" fontId="6" fillId="2" borderId="6" xfId="0" applyNumberFormat="1" applyFont="1" applyFill="1" applyBorder="1" applyAlignment="1" applyProtection="1">
      <alignment horizontal="center" vertical="center" wrapText="1"/>
      <protection locked="0"/>
    </xf>
    <xf numFmtId="0" fontId="10" fillId="0" borderId="5" xfId="0" applyFont="1" applyBorder="1" applyAlignment="1">
      <alignment horizontal="center" vertical="center" wrapText="1"/>
    </xf>
    <xf numFmtId="49" fontId="9" fillId="0" borderId="9" xfId="0" quotePrefix="1" applyNumberFormat="1" applyFont="1" applyBorder="1" applyAlignment="1" applyProtection="1">
      <alignment horizontal="center" vertical="center" wrapText="1"/>
      <protection locked="0"/>
    </xf>
    <xf numFmtId="0" fontId="6" fillId="0" borderId="6" xfId="0" applyFont="1" applyBorder="1" applyAlignment="1" applyProtection="1">
      <alignment horizontal="left" vertical="center" wrapText="1"/>
      <protection locked="0"/>
    </xf>
    <xf numFmtId="49" fontId="6" fillId="3" borderId="6" xfId="0" applyNumberFormat="1" applyFont="1" applyFill="1" applyBorder="1" applyAlignment="1" applyProtection="1">
      <alignment horizontal="center" vertical="center" wrapText="1"/>
      <protection locked="0"/>
    </xf>
    <xf numFmtId="0" fontId="6" fillId="3" borderId="6" xfId="0" applyFont="1" applyFill="1" applyBorder="1" applyAlignment="1">
      <alignment horizontal="left" vertical="center" wrapText="1"/>
    </xf>
    <xf numFmtId="14" fontId="6" fillId="3" borderId="6" xfId="0" applyNumberFormat="1" applyFont="1" applyFill="1" applyBorder="1" applyAlignment="1">
      <alignment horizontal="center" vertical="center" wrapText="1"/>
    </xf>
    <xf numFmtId="14" fontId="6" fillId="3" borderId="5" xfId="0" applyNumberFormat="1" applyFont="1" applyFill="1" applyBorder="1" applyAlignment="1">
      <alignment horizontal="center" vertical="center" wrapText="1"/>
    </xf>
    <xf numFmtId="0" fontId="10" fillId="3" borderId="6" xfId="0" applyFont="1" applyFill="1" applyBorder="1" applyAlignment="1">
      <alignment horizontal="center" vertical="center" wrapText="1"/>
    </xf>
    <xf numFmtId="49" fontId="6" fillId="3" borderId="3" xfId="0" quotePrefix="1" applyNumberFormat="1" applyFont="1" applyFill="1" applyBorder="1" applyAlignment="1" applyProtection="1">
      <alignment horizontal="right" vertical="center" wrapText="1"/>
      <protection locked="0"/>
    </xf>
    <xf numFmtId="0" fontId="6" fillId="3" borderId="4" xfId="0" applyFont="1" applyFill="1" applyBorder="1" applyAlignment="1" applyProtection="1">
      <alignment horizontal="left" vertical="center" wrapText="1"/>
      <protection locked="0"/>
    </xf>
    <xf numFmtId="0" fontId="6" fillId="3" borderId="5" xfId="0" applyFont="1" applyFill="1" applyBorder="1" applyAlignment="1" applyProtection="1">
      <alignment vertical="center" wrapText="1"/>
      <protection locked="0"/>
    </xf>
    <xf numFmtId="15" fontId="3" fillId="3" borderId="6" xfId="0" applyNumberFormat="1"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cellXfs>
  <cellStyles count="10">
    <cellStyle name="Currency 2" xfId="2" xr:uid="{96316496-A3E8-4F3E-ABEE-FA385A633721}"/>
    <cellStyle name="Currency 3" xfId="4" xr:uid="{3015ADBB-DAE1-4316-9B3F-9957A6A3F9A6}"/>
    <cellStyle name="Currency 4" xfId="5" xr:uid="{DC918BCF-C5C4-42AE-AA1E-BF823D219845}"/>
    <cellStyle name="Currency 5" xfId="6" xr:uid="{B86C6D04-2D67-47BA-A511-AE09362ADD26}"/>
    <cellStyle name="Currency 6" xfId="7" xr:uid="{CD3B12FB-F7C5-4101-A6D0-9562D7652406}"/>
    <cellStyle name="Currency 7" xfId="8" xr:uid="{C5F3FE6F-0F80-478B-B412-E66E60A710DF}"/>
    <cellStyle name="Currency 8" xfId="9" xr:uid="{2378E7C3-2059-4FC7-9AD6-CB1C172C0B7B}"/>
    <cellStyle name="Normal" xfId="0" builtinId="0"/>
    <cellStyle name="Normal 2" xfId="1" xr:uid="{30663FE8-1DAA-49DC-BDA6-0895AFE803F5}"/>
    <cellStyle name="Percent 2" xfId="3" xr:uid="{5353B152-62AF-4107-A67F-DAAB3B3B81FE}"/>
  </cellStyles>
  <dxfs count="29">
    <dxf>
      <font>
        <color rgb="FF9C0006"/>
      </font>
      <fill>
        <patternFill>
          <bgColor rgb="FFFFC7CE"/>
        </patternFill>
      </fill>
    </dxf>
    <dxf>
      <font>
        <color rgb="FF006100"/>
      </font>
      <fill>
        <patternFill>
          <bgColor rgb="FFC6EFCE"/>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ne.Jackson\Downloads\Modification%20Register_0%20(2).xlsm" TargetMode="External"/><Relationship Id="rId1" Type="http://schemas.openxmlformats.org/officeDocument/2006/relationships/externalLinkPath" Target="file:///C:\Users\Anne.Jackson\Downloads\Modification%20Register_0%20(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nne.Jackson\Downloads\Modification%20Register.xlsm" TargetMode="External"/><Relationship Id="rId1" Type="http://schemas.openxmlformats.org/officeDocument/2006/relationships/externalLinkPath" Target="file:///C:\Users\Anne.Jackson\Downloads\Modification%20Regi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row r="20">
          <cell r="A20"/>
          <cell r="B20"/>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row r="20">
          <cell r="A20"/>
          <cell r="B20"/>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AS33"/>
  <sheetViews>
    <sheetView tabSelected="1" workbookViewId="0">
      <selection activeCell="I22" sqref="I22:J22"/>
    </sheetView>
  </sheetViews>
  <sheetFormatPr defaultColWidth="8.81640625" defaultRowHeight="14" outlineLevelCol="1" x14ac:dyDescent="0.3"/>
  <cols>
    <col min="1" max="1" width="9" style="27" customWidth="1"/>
    <col min="2" max="2" width="2.36328125" style="27" bestFit="1" customWidth="1"/>
    <col min="3" max="3" width="25.54296875" style="27" customWidth="1"/>
    <col min="4" max="4" width="15.36328125" style="27" customWidth="1" outlineLevel="1"/>
    <col min="5" max="6" width="14.1796875" style="27" customWidth="1" outlineLevel="1"/>
    <col min="7" max="7" width="17.54296875" style="27" bestFit="1" customWidth="1" outlineLevel="1"/>
    <col min="8" max="8" width="17.1796875" style="27" customWidth="1" outlineLevel="1"/>
    <col min="9" max="9" width="16.6328125" style="53" customWidth="1"/>
    <col min="10" max="10" width="16.1796875" style="27" customWidth="1"/>
    <col min="11" max="11" width="14.1796875" style="38" customWidth="1"/>
    <col min="12" max="12" width="26.08984375" style="38" hidden="1" customWidth="1" outlineLevel="1"/>
    <col min="13" max="13" width="73.1796875" style="27" customWidth="1" collapsed="1"/>
    <col min="14" max="14" width="9" style="27" customWidth="1"/>
    <col min="15" max="15" width="63.90625" style="27" bestFit="1" customWidth="1"/>
    <col min="16" max="16" width="11" style="27" bestFit="1" customWidth="1"/>
    <col min="17" max="17" width="11.08984375" style="27" bestFit="1" customWidth="1"/>
    <col min="18" max="19" width="11" style="27" bestFit="1" customWidth="1"/>
    <col min="20" max="16384" width="8.81640625" style="27"/>
  </cols>
  <sheetData>
    <row r="1" spans="1:45" s="25" customFormat="1" ht="23.5" customHeight="1" thickBot="1" x14ac:dyDescent="0.4">
      <c r="A1" s="137" t="s">
        <v>222</v>
      </c>
      <c r="B1" s="137"/>
      <c r="C1" s="153"/>
      <c r="I1" s="52"/>
      <c r="K1" s="26"/>
      <c r="L1" s="26"/>
    </row>
    <row r="2" spans="1:45" ht="28.5" thickBot="1" x14ac:dyDescent="0.4">
      <c r="A2" s="156" t="s">
        <v>0</v>
      </c>
      <c r="B2" s="157"/>
      <c r="C2" s="237" t="s">
        <v>1</v>
      </c>
      <c r="D2" s="238" t="s">
        <v>2</v>
      </c>
      <c r="E2" s="239" t="s">
        <v>3</v>
      </c>
      <c r="F2" s="240" t="s">
        <v>205</v>
      </c>
      <c r="G2" s="123" t="s">
        <v>4</v>
      </c>
      <c r="H2" s="241" t="s">
        <v>5</v>
      </c>
      <c r="I2" s="242" t="s">
        <v>6</v>
      </c>
      <c r="J2" s="243" t="s">
        <v>7</v>
      </c>
      <c r="K2" s="244" t="s">
        <v>8</v>
      </c>
      <c r="L2" s="106" t="s">
        <v>9</v>
      </c>
      <c r="M2" s="245" t="s">
        <v>47</v>
      </c>
      <c r="O2" s="86"/>
      <c r="P2" s="86"/>
      <c r="Q2" s="86"/>
      <c r="R2" s="86"/>
      <c r="S2" s="86"/>
      <c r="T2" s="86"/>
      <c r="U2" s="86"/>
      <c r="V2" s="86"/>
      <c r="W2" s="86"/>
      <c r="X2" s="86"/>
      <c r="Y2" s="86"/>
    </row>
    <row r="3" spans="1:45" ht="84" x14ac:dyDescent="0.35">
      <c r="A3" s="247" t="s">
        <v>223</v>
      </c>
      <c r="B3" s="248"/>
      <c r="C3" s="108" t="s">
        <v>224</v>
      </c>
      <c r="D3" s="82" t="s">
        <v>76</v>
      </c>
      <c r="E3" s="83">
        <v>45362</v>
      </c>
      <c r="F3" s="82" t="s">
        <v>26</v>
      </c>
      <c r="G3" s="109" t="s">
        <v>10</v>
      </c>
      <c r="H3" s="109" t="s">
        <v>30</v>
      </c>
      <c r="I3" s="82" t="s">
        <v>13</v>
      </c>
      <c r="J3" s="109" t="s">
        <v>56</v>
      </c>
      <c r="K3" s="124">
        <v>45554</v>
      </c>
      <c r="L3" s="246"/>
      <c r="M3" s="82" t="s">
        <v>225</v>
      </c>
      <c r="O3" s="86"/>
      <c r="P3" s="86"/>
      <c r="Q3" s="86"/>
      <c r="R3" s="86"/>
      <c r="S3" s="86"/>
      <c r="T3" s="86"/>
      <c r="U3" s="86"/>
      <c r="V3" s="86"/>
      <c r="W3" s="86"/>
      <c r="X3" s="86"/>
      <c r="Y3" s="86"/>
    </row>
    <row r="4" spans="1:45" ht="42" x14ac:dyDescent="0.35">
      <c r="A4" s="154" t="s">
        <v>200</v>
      </c>
      <c r="B4" s="155"/>
      <c r="C4" s="29" t="s">
        <v>202</v>
      </c>
      <c r="D4" s="92" t="s">
        <v>76</v>
      </c>
      <c r="E4" s="67">
        <v>45299</v>
      </c>
      <c r="F4" s="67" t="s">
        <v>26</v>
      </c>
      <c r="G4" s="105" t="s">
        <v>10</v>
      </c>
      <c r="H4" s="105" t="s">
        <v>30</v>
      </c>
      <c r="I4" s="11" t="s">
        <v>13</v>
      </c>
      <c r="J4" s="11" t="s">
        <v>56</v>
      </c>
      <c r="K4" s="67">
        <v>45554</v>
      </c>
      <c r="L4" s="11" t="s">
        <v>76</v>
      </c>
      <c r="M4" s="11" t="s">
        <v>203</v>
      </c>
      <c r="O4" s="86"/>
      <c r="P4" s="86"/>
      <c r="Q4" s="86"/>
      <c r="R4" s="86"/>
      <c r="S4" s="86"/>
      <c r="T4" s="86"/>
      <c r="U4" s="86"/>
      <c r="V4" s="86"/>
      <c r="W4" s="86"/>
      <c r="X4" s="86"/>
      <c r="Y4" s="86"/>
    </row>
    <row r="5" spans="1:45" ht="42" x14ac:dyDescent="0.35">
      <c r="A5" s="110" t="s">
        <v>199</v>
      </c>
      <c r="B5" s="143" t="s">
        <v>11</v>
      </c>
      <c r="C5" s="69" t="s">
        <v>201</v>
      </c>
      <c r="D5" s="88" t="s">
        <v>76</v>
      </c>
      <c r="E5" s="70">
        <v>45299</v>
      </c>
      <c r="F5" s="70" t="s">
        <v>26</v>
      </c>
      <c r="G5" s="104" t="s">
        <v>118</v>
      </c>
      <c r="H5" s="104" t="s">
        <v>30</v>
      </c>
      <c r="I5" s="30" t="s">
        <v>13</v>
      </c>
      <c r="J5" s="30" t="s">
        <v>56</v>
      </c>
      <c r="K5" s="70">
        <v>45428</v>
      </c>
      <c r="L5" s="30" t="s">
        <v>76</v>
      </c>
      <c r="M5" s="30" t="s">
        <v>203</v>
      </c>
      <c r="O5" s="86"/>
      <c r="P5" s="86"/>
      <c r="Q5" s="86"/>
      <c r="R5" s="86"/>
      <c r="S5" s="86"/>
      <c r="T5" s="86"/>
      <c r="U5" s="86"/>
      <c r="V5" s="86"/>
      <c r="W5" s="86"/>
      <c r="X5" s="86"/>
      <c r="Y5" s="86"/>
    </row>
    <row r="6" spans="1:45" ht="56" x14ac:dyDescent="0.35">
      <c r="A6" s="110" t="s">
        <v>190</v>
      </c>
      <c r="B6" s="87"/>
      <c r="C6" s="87" t="s">
        <v>191</v>
      </c>
      <c r="D6" s="92" t="s">
        <v>32</v>
      </c>
      <c r="E6" s="107">
        <v>45265</v>
      </c>
      <c r="F6" s="107" t="s">
        <v>195</v>
      </c>
      <c r="G6" s="105" t="s">
        <v>118</v>
      </c>
      <c r="H6" s="98" t="s">
        <v>14</v>
      </c>
      <c r="I6" s="24" t="s">
        <v>90</v>
      </c>
      <c r="J6" s="17" t="s">
        <v>196</v>
      </c>
      <c r="K6" s="144">
        <v>45359</v>
      </c>
      <c r="L6" s="67"/>
      <c r="M6" s="29" t="s">
        <v>192</v>
      </c>
      <c r="O6" s="86"/>
      <c r="P6" s="86"/>
      <c r="Q6" s="86"/>
      <c r="R6" s="86"/>
      <c r="S6" s="86"/>
      <c r="T6" s="86"/>
      <c r="U6" s="86"/>
      <c r="V6" s="86"/>
      <c r="W6" s="86"/>
      <c r="X6" s="86"/>
      <c r="Y6" s="86"/>
    </row>
    <row r="7" spans="1:45" ht="42" x14ac:dyDescent="0.35">
      <c r="A7" s="68" t="s">
        <v>189</v>
      </c>
      <c r="B7" s="87" t="s">
        <v>11</v>
      </c>
      <c r="C7" s="91" t="s">
        <v>174</v>
      </c>
      <c r="D7" s="88" t="s">
        <v>76</v>
      </c>
      <c r="E7" s="89">
        <v>45233</v>
      </c>
      <c r="F7" s="104" t="s">
        <v>26</v>
      </c>
      <c r="G7" s="104" t="s">
        <v>118</v>
      </c>
      <c r="H7" s="90" t="s">
        <v>114</v>
      </c>
      <c r="I7" s="41" t="s">
        <v>78</v>
      </c>
      <c r="J7" s="92" t="s">
        <v>56</v>
      </c>
      <c r="K7" s="89">
        <v>45463</v>
      </c>
      <c r="L7" s="70">
        <v>45246</v>
      </c>
      <c r="M7" s="29" t="s">
        <v>181</v>
      </c>
      <c r="O7" s="86"/>
      <c r="P7" s="86"/>
      <c r="Q7" s="86"/>
      <c r="R7" s="86"/>
      <c r="S7" s="86"/>
      <c r="T7" s="86"/>
      <c r="U7" s="86"/>
      <c r="V7" s="86"/>
      <c r="W7" s="86"/>
      <c r="X7" s="86"/>
      <c r="Y7" s="86"/>
    </row>
    <row r="8" spans="1:45" ht="56" x14ac:dyDescent="0.35">
      <c r="A8" s="68" t="s">
        <v>188</v>
      </c>
      <c r="B8" s="87" t="s">
        <v>11</v>
      </c>
      <c r="C8" s="91" t="s">
        <v>175</v>
      </c>
      <c r="D8" s="88" t="s">
        <v>27</v>
      </c>
      <c r="E8" s="65">
        <v>45225</v>
      </c>
      <c r="F8" s="104" t="s">
        <v>26</v>
      </c>
      <c r="G8" s="104" t="s">
        <v>118</v>
      </c>
      <c r="H8" s="90" t="s">
        <v>14</v>
      </c>
      <c r="I8" s="41" t="s">
        <v>78</v>
      </c>
      <c r="J8" s="92" t="s">
        <v>56</v>
      </c>
      <c r="K8" s="89">
        <v>45428</v>
      </c>
      <c r="L8" s="70">
        <v>45246</v>
      </c>
      <c r="M8" s="29" t="s">
        <v>180</v>
      </c>
      <c r="O8" s="86"/>
      <c r="P8" s="86"/>
      <c r="Q8" s="86"/>
      <c r="R8" s="86"/>
      <c r="S8" s="86"/>
      <c r="T8" s="86"/>
      <c r="U8" s="86"/>
      <c r="V8" s="86"/>
      <c r="W8" s="86"/>
      <c r="X8" s="86"/>
      <c r="Y8" s="86"/>
    </row>
    <row r="9" spans="1:45" ht="56" x14ac:dyDescent="0.35">
      <c r="A9" s="68" t="s">
        <v>156</v>
      </c>
      <c r="B9" s="87"/>
      <c r="C9" s="93" t="s">
        <v>157</v>
      </c>
      <c r="D9" s="88" t="s">
        <v>27</v>
      </c>
      <c r="E9" s="89">
        <v>45225</v>
      </c>
      <c r="F9" s="101" t="s">
        <v>26</v>
      </c>
      <c r="G9" s="101" t="s">
        <v>10</v>
      </c>
      <c r="H9" s="90" t="s">
        <v>14</v>
      </c>
      <c r="I9" s="41" t="s">
        <v>78</v>
      </c>
      <c r="J9" s="92" t="s">
        <v>56</v>
      </c>
      <c r="K9" s="89">
        <v>45491</v>
      </c>
      <c r="L9" s="103"/>
      <c r="M9" s="29" t="s">
        <v>179</v>
      </c>
      <c r="O9" s="86"/>
      <c r="P9" s="86"/>
      <c r="Q9" s="86"/>
      <c r="R9" s="86"/>
      <c r="S9" s="86"/>
      <c r="T9" s="86"/>
      <c r="U9" s="86"/>
      <c r="V9" s="86"/>
      <c r="W9" s="86"/>
      <c r="X9" s="86"/>
      <c r="Y9" s="86"/>
      <c r="Z9" s="86"/>
      <c r="AA9" s="95"/>
      <c r="AB9" s="95"/>
      <c r="AC9" s="95"/>
      <c r="AD9" s="95"/>
      <c r="AE9" s="95"/>
      <c r="AF9" s="95"/>
      <c r="AG9" s="95"/>
      <c r="AH9" s="95"/>
      <c r="AI9" s="95"/>
      <c r="AJ9" s="95"/>
      <c r="AK9" s="95"/>
      <c r="AL9" s="95"/>
      <c r="AM9" s="95"/>
      <c r="AN9" s="95"/>
      <c r="AO9" s="95"/>
      <c r="AP9" s="95"/>
      <c r="AQ9" s="95"/>
      <c r="AR9" s="95"/>
      <c r="AS9" s="95"/>
    </row>
    <row r="10" spans="1:45" ht="56" x14ac:dyDescent="0.35">
      <c r="A10" s="68" t="s">
        <v>158</v>
      </c>
      <c r="B10" s="91" t="s">
        <v>11</v>
      </c>
      <c r="C10" s="91" t="s">
        <v>159</v>
      </c>
      <c r="D10" s="96" t="s">
        <v>76</v>
      </c>
      <c r="E10" s="97">
        <v>45223</v>
      </c>
      <c r="F10" s="94" t="s">
        <v>26</v>
      </c>
      <c r="G10" s="94" t="s">
        <v>118</v>
      </c>
      <c r="H10" s="98" t="s">
        <v>114</v>
      </c>
      <c r="I10" s="47" t="s">
        <v>119</v>
      </c>
      <c r="J10" s="77" t="s">
        <v>90</v>
      </c>
      <c r="K10" s="78">
        <v>45398</v>
      </c>
      <c r="L10" s="90"/>
      <c r="M10" s="29" t="s">
        <v>178</v>
      </c>
      <c r="O10" s="86"/>
      <c r="P10" s="86"/>
      <c r="Q10" s="86"/>
      <c r="R10" s="86"/>
      <c r="S10" s="86"/>
      <c r="T10" s="86"/>
      <c r="U10" s="86"/>
      <c r="V10" s="86"/>
      <c r="W10" s="86"/>
      <c r="X10" s="86"/>
      <c r="Y10" s="86"/>
      <c r="Z10" s="86"/>
      <c r="AA10" s="95"/>
      <c r="AB10" s="95"/>
      <c r="AC10" s="95"/>
      <c r="AD10" s="95"/>
      <c r="AE10" s="95"/>
      <c r="AF10" s="95"/>
      <c r="AG10" s="95"/>
      <c r="AH10" s="95"/>
      <c r="AI10" s="95"/>
      <c r="AJ10" s="95"/>
      <c r="AK10" s="95"/>
      <c r="AL10" s="95"/>
      <c r="AM10" s="95"/>
      <c r="AN10" s="95"/>
      <c r="AO10" s="95"/>
      <c r="AP10" s="95"/>
      <c r="AQ10" s="95"/>
      <c r="AR10" s="95"/>
      <c r="AS10" s="95"/>
    </row>
    <row r="11" spans="1:45" ht="42" x14ac:dyDescent="0.35">
      <c r="A11" s="68" t="s">
        <v>160</v>
      </c>
      <c r="B11" s="87" t="s">
        <v>11</v>
      </c>
      <c r="C11" s="87" t="s">
        <v>161</v>
      </c>
      <c r="D11" s="92" t="s">
        <v>162</v>
      </c>
      <c r="E11" s="97">
        <v>45204</v>
      </c>
      <c r="F11" s="96" t="s">
        <v>26</v>
      </c>
      <c r="G11" s="96" t="s">
        <v>118</v>
      </c>
      <c r="H11" s="98" t="s">
        <v>114</v>
      </c>
      <c r="I11" s="41" t="s">
        <v>78</v>
      </c>
      <c r="J11" s="96" t="s">
        <v>56</v>
      </c>
      <c r="K11" s="97">
        <v>45428</v>
      </c>
      <c r="L11" s="90"/>
      <c r="M11" s="29"/>
      <c r="O11" s="86"/>
      <c r="P11" s="86"/>
      <c r="Q11" s="86"/>
      <c r="R11" s="86"/>
      <c r="S11" s="86"/>
      <c r="T11" s="86"/>
      <c r="U11" s="86"/>
      <c r="V11" s="86"/>
      <c r="W11" s="86"/>
      <c r="X11" s="86"/>
      <c r="Y11" s="86"/>
      <c r="Z11" s="86"/>
      <c r="AA11" s="95"/>
      <c r="AB11" s="95"/>
      <c r="AC11" s="95"/>
      <c r="AD11" s="95"/>
      <c r="AE11" s="95"/>
      <c r="AF11" s="95"/>
      <c r="AG11" s="95"/>
      <c r="AH11" s="95"/>
      <c r="AI11" s="95"/>
      <c r="AJ11" s="95"/>
      <c r="AK11" s="95"/>
      <c r="AL11" s="95"/>
      <c r="AM11" s="95"/>
      <c r="AN11" s="95"/>
      <c r="AO11" s="95"/>
      <c r="AP11" s="95"/>
      <c r="AQ11" s="95"/>
      <c r="AR11" s="95"/>
      <c r="AS11" s="95"/>
    </row>
    <row r="12" spans="1:45" ht="70" x14ac:dyDescent="0.35">
      <c r="A12" s="68" t="s">
        <v>163</v>
      </c>
      <c r="B12" s="99"/>
      <c r="C12" s="99" t="s">
        <v>164</v>
      </c>
      <c r="D12" s="88" t="s">
        <v>76</v>
      </c>
      <c r="E12" s="100">
        <v>45208</v>
      </c>
      <c r="F12" s="101" t="s">
        <v>26</v>
      </c>
      <c r="G12" s="101" t="s">
        <v>10</v>
      </c>
      <c r="H12" s="90" t="s">
        <v>30</v>
      </c>
      <c r="I12" s="145" t="s">
        <v>119</v>
      </c>
      <c r="J12" s="101" t="s">
        <v>90</v>
      </c>
      <c r="K12" s="100" t="s">
        <v>25</v>
      </c>
      <c r="L12" s="90"/>
      <c r="M12" s="29"/>
      <c r="O12" s="86"/>
      <c r="P12" s="86"/>
      <c r="Q12" s="86"/>
      <c r="R12" s="86"/>
      <c r="S12" s="86"/>
      <c r="T12" s="86"/>
      <c r="U12" s="86"/>
      <c r="V12" s="86"/>
      <c r="W12" s="86"/>
      <c r="X12" s="86"/>
      <c r="Y12" s="86"/>
      <c r="Z12" s="86"/>
      <c r="AA12" s="95"/>
      <c r="AB12" s="95"/>
      <c r="AC12" s="95"/>
      <c r="AD12" s="95"/>
      <c r="AE12" s="95"/>
      <c r="AF12" s="95"/>
      <c r="AG12" s="95"/>
      <c r="AH12" s="95"/>
      <c r="AI12" s="95"/>
      <c r="AJ12" s="95"/>
      <c r="AK12" s="95"/>
      <c r="AL12" s="95"/>
      <c r="AM12" s="95"/>
      <c r="AN12" s="95"/>
      <c r="AO12" s="95"/>
      <c r="AP12" s="95"/>
      <c r="AQ12" s="95"/>
      <c r="AR12" s="95"/>
      <c r="AS12" s="95"/>
    </row>
    <row r="13" spans="1:45" ht="42" x14ac:dyDescent="0.35">
      <c r="A13" s="68" t="s">
        <v>165</v>
      </c>
      <c r="B13" s="93" t="s">
        <v>11</v>
      </c>
      <c r="C13" s="93" t="s">
        <v>166</v>
      </c>
      <c r="D13" s="101" t="s">
        <v>167</v>
      </c>
      <c r="E13" s="100">
        <v>45182</v>
      </c>
      <c r="F13" s="101" t="s">
        <v>195</v>
      </c>
      <c r="G13" s="101" t="s">
        <v>10</v>
      </c>
      <c r="H13" s="102" t="s">
        <v>114</v>
      </c>
      <c r="I13" s="146" t="s">
        <v>90</v>
      </c>
      <c r="J13" s="88" t="s">
        <v>196</v>
      </c>
      <c r="K13" s="89">
        <v>45268</v>
      </c>
      <c r="L13" s="103"/>
      <c r="M13" s="19" t="s">
        <v>176</v>
      </c>
      <c r="O13" s="86"/>
      <c r="P13" s="86"/>
      <c r="Q13" s="86"/>
      <c r="R13" s="86"/>
      <c r="S13" s="86"/>
      <c r="T13" s="86"/>
      <c r="U13" s="86"/>
      <c r="V13" s="86"/>
      <c r="W13" s="86"/>
      <c r="X13" s="86"/>
      <c r="Y13" s="86"/>
      <c r="Z13" s="86"/>
      <c r="AA13" s="95"/>
      <c r="AB13" s="95"/>
      <c r="AC13" s="95"/>
      <c r="AD13" s="95"/>
      <c r="AE13" s="95"/>
      <c r="AF13" s="95"/>
      <c r="AG13" s="95"/>
      <c r="AH13" s="95"/>
      <c r="AI13" s="95"/>
      <c r="AJ13" s="95"/>
      <c r="AK13" s="95"/>
      <c r="AL13" s="95"/>
      <c r="AM13" s="95"/>
      <c r="AN13" s="95"/>
      <c r="AO13" s="95"/>
      <c r="AP13" s="95"/>
      <c r="AQ13" s="95"/>
      <c r="AR13" s="95"/>
      <c r="AS13" s="95"/>
    </row>
    <row r="14" spans="1:45" ht="56.5" thickBot="1" x14ac:dyDescent="0.4">
      <c r="A14" s="68" t="s">
        <v>169</v>
      </c>
      <c r="B14" s="93"/>
      <c r="C14" s="93" t="s">
        <v>170</v>
      </c>
      <c r="D14" s="101" t="s">
        <v>76</v>
      </c>
      <c r="E14" s="100">
        <v>45182</v>
      </c>
      <c r="F14" s="101" t="s">
        <v>26</v>
      </c>
      <c r="G14" s="101" t="s">
        <v>10</v>
      </c>
      <c r="H14" s="102" t="s">
        <v>171</v>
      </c>
      <c r="I14" s="146" t="s">
        <v>120</v>
      </c>
      <c r="J14" s="88" t="s">
        <v>141</v>
      </c>
      <c r="K14" s="67">
        <v>45337</v>
      </c>
      <c r="L14" s="11"/>
      <c r="M14" s="29"/>
      <c r="O14" s="86"/>
      <c r="P14" s="86"/>
      <c r="Q14" s="86"/>
      <c r="R14" s="86"/>
      <c r="S14" s="86"/>
      <c r="T14" s="86"/>
      <c r="U14" s="86"/>
      <c r="V14" s="86"/>
      <c r="W14" s="86"/>
      <c r="X14" s="86"/>
      <c r="Y14" s="86"/>
      <c r="Z14" s="86"/>
      <c r="AA14" s="95"/>
      <c r="AB14" s="95"/>
      <c r="AC14" s="95"/>
      <c r="AD14" s="95"/>
      <c r="AE14" s="95"/>
      <c r="AF14" s="95"/>
      <c r="AG14" s="95"/>
      <c r="AH14" s="95"/>
      <c r="AI14" s="95"/>
      <c r="AJ14" s="95"/>
      <c r="AK14" s="95"/>
      <c r="AL14" s="95"/>
      <c r="AM14" s="95"/>
      <c r="AN14" s="95"/>
      <c r="AO14" s="95"/>
      <c r="AP14" s="95"/>
      <c r="AQ14" s="95"/>
      <c r="AR14" s="95"/>
      <c r="AS14" s="95"/>
    </row>
    <row r="15" spans="1:45" ht="56.5" thickTop="1" x14ac:dyDescent="0.35">
      <c r="A15" s="68" t="s">
        <v>147</v>
      </c>
      <c r="B15" s="62"/>
      <c r="C15" s="63" t="s">
        <v>173</v>
      </c>
      <c r="D15" s="64" t="s">
        <v>76</v>
      </c>
      <c r="E15" s="65">
        <v>45182</v>
      </c>
      <c r="F15" s="65" t="s">
        <v>26</v>
      </c>
      <c r="G15" s="66" t="s">
        <v>10</v>
      </c>
      <c r="H15" s="66" t="s">
        <v>114</v>
      </c>
      <c r="I15" s="45" t="s">
        <v>119</v>
      </c>
      <c r="J15" s="44" t="s">
        <v>196</v>
      </c>
      <c r="K15" s="18" t="s">
        <v>25</v>
      </c>
      <c r="L15" s="23"/>
      <c r="M15" s="19" t="s">
        <v>177</v>
      </c>
      <c r="O15" s="86"/>
      <c r="P15" s="86"/>
      <c r="Q15" s="86"/>
      <c r="R15" s="86"/>
      <c r="S15" s="86"/>
      <c r="T15" s="86"/>
      <c r="U15" s="86"/>
      <c r="V15" s="86"/>
      <c r="W15" s="86"/>
      <c r="X15" s="86"/>
      <c r="Y15" s="86"/>
    </row>
    <row r="16" spans="1:45" ht="70.5" thickBot="1" x14ac:dyDescent="0.35">
      <c r="A16" s="68" t="s">
        <v>115</v>
      </c>
      <c r="B16" s="30"/>
      <c r="C16" s="69" t="s">
        <v>113</v>
      </c>
      <c r="D16" s="30" t="s">
        <v>27</v>
      </c>
      <c r="E16" s="70">
        <v>45146</v>
      </c>
      <c r="F16" s="70" t="s">
        <v>26</v>
      </c>
      <c r="G16" s="30" t="s">
        <v>10</v>
      </c>
      <c r="H16" s="30" t="s">
        <v>114</v>
      </c>
      <c r="I16" s="41" t="s">
        <v>119</v>
      </c>
      <c r="J16" s="11" t="s">
        <v>90</v>
      </c>
      <c r="K16" s="18" t="s">
        <v>25</v>
      </c>
      <c r="L16" s="11" t="s">
        <v>15</v>
      </c>
      <c r="M16" s="69" t="s">
        <v>193</v>
      </c>
    </row>
    <row r="17" spans="1:25" ht="56.5" thickBot="1" x14ac:dyDescent="0.35">
      <c r="A17" s="54" t="s">
        <v>123</v>
      </c>
      <c r="B17" s="71"/>
      <c r="C17" s="72" t="s">
        <v>28</v>
      </c>
      <c r="D17" s="11" t="s">
        <v>76</v>
      </c>
      <c r="E17" s="67">
        <v>45142</v>
      </c>
      <c r="F17" s="67" t="s">
        <v>26</v>
      </c>
      <c r="G17" s="11" t="s">
        <v>10</v>
      </c>
      <c r="H17" s="11" t="s">
        <v>30</v>
      </c>
      <c r="I17" s="80" t="s">
        <v>120</v>
      </c>
      <c r="J17" s="44" t="s">
        <v>141</v>
      </c>
      <c r="K17" s="67">
        <v>45372</v>
      </c>
      <c r="L17" s="11" t="s">
        <v>76</v>
      </c>
      <c r="M17" s="29" t="s">
        <v>124</v>
      </c>
      <c r="N17" s="52"/>
    </row>
    <row r="18" spans="1:25" ht="126.5" thickBot="1" x14ac:dyDescent="0.35">
      <c r="A18" s="54" t="s">
        <v>107</v>
      </c>
      <c r="B18" s="48" t="s">
        <v>11</v>
      </c>
      <c r="C18" s="49" t="s">
        <v>116</v>
      </c>
      <c r="D18" s="15" t="s">
        <v>117</v>
      </c>
      <c r="E18" s="16">
        <v>45134</v>
      </c>
      <c r="F18" s="67" t="s">
        <v>195</v>
      </c>
      <c r="G18" s="23" t="s">
        <v>118</v>
      </c>
      <c r="H18" s="40" t="s">
        <v>14</v>
      </c>
      <c r="I18" s="41" t="s">
        <v>90</v>
      </c>
      <c r="J18" s="11" t="s">
        <v>196</v>
      </c>
      <c r="K18" s="67" t="s">
        <v>187</v>
      </c>
      <c r="L18" s="23" t="s">
        <v>109</v>
      </c>
      <c r="M18" s="19" t="s">
        <v>122</v>
      </c>
      <c r="N18" s="52"/>
    </row>
    <row r="19" spans="1:25" s="147" customFormat="1" ht="70.5" thickBot="1" x14ac:dyDescent="0.4">
      <c r="A19" s="54" t="s">
        <v>99</v>
      </c>
      <c r="B19" s="48"/>
      <c r="C19" s="49" t="s">
        <v>100</v>
      </c>
      <c r="D19" s="15" t="s">
        <v>27</v>
      </c>
      <c r="E19" s="16">
        <v>45132</v>
      </c>
      <c r="F19" s="67" t="s">
        <v>26</v>
      </c>
      <c r="G19" s="23" t="s">
        <v>10</v>
      </c>
      <c r="H19" s="40" t="s">
        <v>30</v>
      </c>
      <c r="I19" s="45" t="s">
        <v>120</v>
      </c>
      <c r="J19" s="81" t="s">
        <v>141</v>
      </c>
      <c r="K19" s="18">
        <v>45372</v>
      </c>
      <c r="L19" s="23" t="s">
        <v>76</v>
      </c>
      <c r="M19" s="19" t="s">
        <v>142</v>
      </c>
      <c r="N19" s="28"/>
      <c r="O19" s="28"/>
      <c r="P19" s="28"/>
      <c r="Q19" s="28"/>
      <c r="R19" s="28"/>
      <c r="S19" s="28"/>
      <c r="T19" s="28"/>
      <c r="U19" s="28"/>
      <c r="V19" s="28"/>
      <c r="W19" s="28"/>
      <c r="X19" s="28"/>
      <c r="Y19" s="50"/>
    </row>
    <row r="20" spans="1:25" s="147" customFormat="1" ht="70.5" thickBot="1" x14ac:dyDescent="0.4">
      <c r="A20" s="54" t="s">
        <v>101</v>
      </c>
      <c r="B20" s="48"/>
      <c r="C20" s="49" t="s">
        <v>102</v>
      </c>
      <c r="D20" s="15" t="s">
        <v>27</v>
      </c>
      <c r="E20" s="16">
        <v>45114</v>
      </c>
      <c r="F20" s="67" t="s">
        <v>195</v>
      </c>
      <c r="G20" s="23" t="s">
        <v>10</v>
      </c>
      <c r="H20" s="40" t="s">
        <v>14</v>
      </c>
      <c r="I20" s="24" t="s">
        <v>197</v>
      </c>
      <c r="J20" s="17" t="str">
        <f>LOOKUP(I20,[1]Lookups!$A$3:$A$20,[1]Lookups!$B$3:$B$20)</f>
        <v>End of process</v>
      </c>
      <c r="K20" s="18">
        <v>45271</v>
      </c>
      <c r="L20" s="23" t="s">
        <v>15</v>
      </c>
      <c r="M20" s="19" t="s">
        <v>103</v>
      </c>
      <c r="N20" s="28"/>
      <c r="O20" s="28">
        <v>2</v>
      </c>
      <c r="P20" s="28"/>
      <c r="Q20" s="28"/>
      <c r="R20" s="28"/>
      <c r="S20" s="28"/>
      <c r="T20" s="28"/>
      <c r="U20" s="28"/>
      <c r="V20" s="28"/>
      <c r="W20" s="28"/>
      <c r="X20" s="28"/>
      <c r="Y20" s="50"/>
    </row>
    <row r="21" spans="1:25" s="28" customFormat="1" ht="98.5" thickBot="1" x14ac:dyDescent="0.35">
      <c r="A21" s="20" t="s">
        <v>74</v>
      </c>
      <c r="B21" s="21"/>
      <c r="C21" s="22" t="s">
        <v>75</v>
      </c>
      <c r="D21" s="15" t="s">
        <v>77</v>
      </c>
      <c r="E21" s="16">
        <v>45022</v>
      </c>
      <c r="F21" s="67" t="s">
        <v>26</v>
      </c>
      <c r="G21" s="23" t="s">
        <v>10</v>
      </c>
      <c r="H21" s="40" t="s">
        <v>14</v>
      </c>
      <c r="I21" s="24" t="s">
        <v>78</v>
      </c>
      <c r="J21" s="17" t="s">
        <v>56</v>
      </c>
      <c r="K21" s="18">
        <v>45491</v>
      </c>
      <c r="L21" s="23" t="s">
        <v>16</v>
      </c>
      <c r="M21" s="19" t="s">
        <v>81</v>
      </c>
    </row>
    <row r="22" spans="1:25" s="28" customFormat="1" ht="100" customHeight="1" thickBot="1" x14ac:dyDescent="0.35">
      <c r="A22" s="20" t="s">
        <v>66</v>
      </c>
      <c r="B22" s="21"/>
      <c r="C22" s="22" t="s">
        <v>67</v>
      </c>
      <c r="D22" s="15" t="s">
        <v>68</v>
      </c>
      <c r="E22" s="16">
        <v>45014</v>
      </c>
      <c r="F22" s="67" t="s">
        <v>26</v>
      </c>
      <c r="G22" s="23" t="s">
        <v>10</v>
      </c>
      <c r="H22" s="40" t="s">
        <v>14</v>
      </c>
      <c r="I22" s="24" t="s">
        <v>120</v>
      </c>
      <c r="J22" s="17" t="s">
        <v>141</v>
      </c>
      <c r="K22" s="18" t="s">
        <v>25</v>
      </c>
      <c r="L22" s="23" t="s">
        <v>16</v>
      </c>
      <c r="M22" s="19" t="s">
        <v>84</v>
      </c>
    </row>
    <row r="23" spans="1:25" s="28" customFormat="1" ht="130" customHeight="1" thickBot="1" x14ac:dyDescent="0.35">
      <c r="A23" s="20" t="s">
        <v>51</v>
      </c>
      <c r="B23" s="21" t="s">
        <v>50</v>
      </c>
      <c r="C23" s="22" t="s">
        <v>57</v>
      </c>
      <c r="D23" s="15" t="s">
        <v>39</v>
      </c>
      <c r="E23" s="16">
        <v>44991</v>
      </c>
      <c r="F23" s="67" t="s">
        <v>195</v>
      </c>
      <c r="G23" s="23" t="s">
        <v>10</v>
      </c>
      <c r="H23" s="23" t="s">
        <v>65</v>
      </c>
      <c r="I23" s="24" t="s">
        <v>197</v>
      </c>
      <c r="J23" s="17" t="s">
        <v>198</v>
      </c>
      <c r="K23" s="18">
        <v>45317</v>
      </c>
      <c r="L23" s="23" t="s">
        <v>15</v>
      </c>
      <c r="M23" s="19" t="s">
        <v>194</v>
      </c>
    </row>
    <row r="24" spans="1:25" s="28" customFormat="1" ht="124" customHeight="1" thickBot="1" x14ac:dyDescent="0.35">
      <c r="A24" s="20" t="s">
        <v>105</v>
      </c>
      <c r="B24" s="21" t="s">
        <v>11</v>
      </c>
      <c r="C24" s="22" t="s">
        <v>106</v>
      </c>
      <c r="D24" s="23" t="s">
        <v>15</v>
      </c>
      <c r="E24" s="16">
        <v>44963</v>
      </c>
      <c r="F24" s="67" t="s">
        <v>195</v>
      </c>
      <c r="G24" s="23" t="s">
        <v>118</v>
      </c>
      <c r="H24" s="23" t="s">
        <v>14</v>
      </c>
      <c r="I24" s="41" t="s">
        <v>90</v>
      </c>
      <c r="J24" s="11" t="s">
        <v>196</v>
      </c>
      <c r="K24" s="30" t="s">
        <v>206</v>
      </c>
      <c r="L24" s="23" t="s">
        <v>15</v>
      </c>
      <c r="M24" s="19" t="s">
        <v>143</v>
      </c>
    </row>
    <row r="25" spans="1:25" s="28" customFormat="1" ht="94" customHeight="1" thickBot="1" x14ac:dyDescent="0.35">
      <c r="A25" s="20" t="s">
        <v>49</v>
      </c>
      <c r="B25" s="21" t="s">
        <v>50</v>
      </c>
      <c r="C25" s="22" t="s">
        <v>53</v>
      </c>
      <c r="D25" s="15" t="s">
        <v>54</v>
      </c>
      <c r="E25" s="16">
        <v>44991</v>
      </c>
      <c r="F25" s="67" t="s">
        <v>195</v>
      </c>
      <c r="G25" s="23" t="s">
        <v>55</v>
      </c>
      <c r="H25" s="23" t="s">
        <v>14</v>
      </c>
      <c r="I25" s="24" t="s">
        <v>207</v>
      </c>
      <c r="J25" s="24" t="s">
        <v>198</v>
      </c>
      <c r="K25" s="18">
        <v>45328</v>
      </c>
      <c r="L25" s="23" t="s">
        <v>15</v>
      </c>
      <c r="M25" s="19" t="s">
        <v>121</v>
      </c>
    </row>
    <row r="26" spans="1:25" s="28" customFormat="1" ht="94" customHeight="1" thickBot="1" x14ac:dyDescent="0.35">
      <c r="A26" s="20" t="s">
        <v>49</v>
      </c>
      <c r="B26" s="21"/>
      <c r="C26" s="22" t="s">
        <v>52</v>
      </c>
      <c r="D26" s="15" t="s">
        <v>24</v>
      </c>
      <c r="E26" s="16">
        <v>44873</v>
      </c>
      <c r="F26" s="67" t="s">
        <v>195</v>
      </c>
      <c r="G26" s="23" t="s">
        <v>10</v>
      </c>
      <c r="H26" s="23" t="s">
        <v>14</v>
      </c>
      <c r="I26" s="24" t="s">
        <v>207</v>
      </c>
      <c r="J26" s="24" t="s">
        <v>198</v>
      </c>
      <c r="K26" s="18">
        <v>45328</v>
      </c>
      <c r="L26" s="23" t="s">
        <v>15</v>
      </c>
      <c r="M26" s="19" t="s">
        <v>144</v>
      </c>
    </row>
    <row r="27" spans="1:25" s="28" customFormat="1" ht="126.5" thickBot="1" x14ac:dyDescent="0.35">
      <c r="A27" s="20" t="s">
        <v>94</v>
      </c>
      <c r="B27" s="21"/>
      <c r="C27" s="22" t="s">
        <v>129</v>
      </c>
      <c r="D27" s="15" t="s">
        <v>126</v>
      </c>
      <c r="E27" s="16">
        <v>44844</v>
      </c>
      <c r="F27" s="67" t="s">
        <v>195</v>
      </c>
      <c r="G27" s="23" t="s">
        <v>127</v>
      </c>
      <c r="H27" s="24" t="s">
        <v>14</v>
      </c>
      <c r="I27" s="17" t="s">
        <v>90</v>
      </c>
      <c r="J27" s="18" t="s">
        <v>198</v>
      </c>
      <c r="K27" s="16">
        <v>45275</v>
      </c>
      <c r="L27" s="23" t="s">
        <v>15</v>
      </c>
      <c r="M27" s="19" t="s">
        <v>125</v>
      </c>
      <c r="O27" s="73">
        <v>45092</v>
      </c>
      <c r="P27" s="73">
        <v>45113</v>
      </c>
      <c r="Q27" s="73">
        <v>44700</v>
      </c>
    </row>
    <row r="28" spans="1:25" ht="94" customHeight="1" thickBot="1" x14ac:dyDescent="0.35">
      <c r="A28" s="43" t="s">
        <v>36</v>
      </c>
      <c r="B28" s="30"/>
      <c r="C28" s="31" t="s">
        <v>128</v>
      </c>
      <c r="D28" s="32" t="s">
        <v>39</v>
      </c>
      <c r="E28" s="8">
        <v>44806</v>
      </c>
      <c r="F28" s="67" t="s">
        <v>26</v>
      </c>
      <c r="G28" s="7" t="s">
        <v>10</v>
      </c>
      <c r="H28" s="7" t="s">
        <v>14</v>
      </c>
      <c r="I28" s="17" t="s">
        <v>119</v>
      </c>
      <c r="J28" s="30" t="str">
        <f>LOOKUP(I28,[2]Lookups!$A$3:$A$21,[2]Lookups!$B$3:$B$21)</f>
        <v>Implemented</v>
      </c>
      <c r="K28" s="74" t="s">
        <v>25</v>
      </c>
      <c r="L28" s="7" t="s">
        <v>15</v>
      </c>
      <c r="M28" s="29" t="s">
        <v>186</v>
      </c>
    </row>
    <row r="29" spans="1:25" ht="130.25" customHeight="1" thickBot="1" x14ac:dyDescent="0.35">
      <c r="A29" s="43" t="s">
        <v>35</v>
      </c>
      <c r="B29" s="30" t="s">
        <v>11</v>
      </c>
      <c r="C29" s="31" t="s">
        <v>37</v>
      </c>
      <c r="D29" s="32" t="s">
        <v>38</v>
      </c>
      <c r="E29" s="8">
        <v>44781</v>
      </c>
      <c r="F29" s="67" t="s">
        <v>195</v>
      </c>
      <c r="G29" s="7" t="s">
        <v>118</v>
      </c>
      <c r="H29" s="7" t="s">
        <v>14</v>
      </c>
      <c r="I29" s="41" t="s">
        <v>90</v>
      </c>
      <c r="J29" s="11" t="s">
        <v>196</v>
      </c>
      <c r="K29" s="74">
        <v>45346</v>
      </c>
      <c r="L29" s="7" t="s">
        <v>16</v>
      </c>
      <c r="M29" s="29" t="s">
        <v>145</v>
      </c>
    </row>
    <row r="30" spans="1:25" s="148" customFormat="1" ht="119.5" customHeight="1" x14ac:dyDescent="0.35">
      <c r="A30" s="43" t="s">
        <v>33</v>
      </c>
      <c r="B30" s="30" t="s">
        <v>11</v>
      </c>
      <c r="C30" s="31" t="s">
        <v>34</v>
      </c>
      <c r="D30" s="32" t="s">
        <v>27</v>
      </c>
      <c r="E30" s="8">
        <v>44735</v>
      </c>
      <c r="F30" s="67" t="s">
        <v>195</v>
      </c>
      <c r="G30" s="7" t="s">
        <v>118</v>
      </c>
      <c r="H30" s="7" t="s">
        <v>14</v>
      </c>
      <c r="I30" s="41" t="s">
        <v>90</v>
      </c>
      <c r="J30" s="11" t="s">
        <v>196</v>
      </c>
      <c r="K30" s="74">
        <v>45346</v>
      </c>
      <c r="L30" s="7" t="s">
        <v>32</v>
      </c>
      <c r="M30" s="29" t="s">
        <v>146</v>
      </c>
    </row>
    <row r="31" spans="1:25" s="148" customFormat="1" ht="210" x14ac:dyDescent="0.35">
      <c r="A31" s="42" t="s">
        <v>42</v>
      </c>
      <c r="B31" s="30"/>
      <c r="C31" s="31" t="s">
        <v>82</v>
      </c>
      <c r="D31" s="32" t="s">
        <v>43</v>
      </c>
      <c r="E31" s="8">
        <v>44690</v>
      </c>
      <c r="F31" s="67" t="s">
        <v>26</v>
      </c>
      <c r="G31" s="7" t="s">
        <v>10</v>
      </c>
      <c r="H31" s="7" t="s">
        <v>14</v>
      </c>
      <c r="I31" s="41" t="s">
        <v>119</v>
      </c>
      <c r="J31" s="11" t="s">
        <v>90</v>
      </c>
      <c r="K31" s="74" t="s">
        <v>25</v>
      </c>
      <c r="L31" s="7" t="s">
        <v>16</v>
      </c>
      <c r="M31" s="29" t="s">
        <v>83</v>
      </c>
    </row>
    <row r="33" spans="5:24" s="148" customFormat="1" ht="60" customHeight="1" x14ac:dyDescent="0.35">
      <c r="E33" s="149"/>
      <c r="F33" s="149"/>
      <c r="G33" s="33"/>
      <c r="H33" s="150"/>
      <c r="I33" s="150"/>
      <c r="J33" s="150"/>
      <c r="K33" s="150"/>
      <c r="L33" s="151"/>
      <c r="M33" s="147"/>
      <c r="N33" s="152"/>
      <c r="O33" s="34"/>
      <c r="P33" s="152"/>
      <c r="Q33" s="35"/>
      <c r="R33" s="35"/>
      <c r="S33" s="36"/>
      <c r="T33" s="36"/>
      <c r="U33" s="35"/>
      <c r="V33" s="34"/>
      <c r="W33" s="34"/>
      <c r="X33" s="37"/>
    </row>
  </sheetData>
  <mergeCells count="2">
    <mergeCell ref="A2:B2"/>
    <mergeCell ref="A1:C1"/>
  </mergeCells>
  <phoneticPr fontId="4" type="noConversion"/>
  <conditionalFormatting sqref="E18:E31">
    <cfRule type="cellIs" dxfId="28" priority="3" stopIfTrue="1" operator="equal">
      <formula>"Closed"</formula>
    </cfRule>
    <cfRule type="cellIs" dxfId="27" priority="4" stopIfTrue="1" operator="equal">
      <formula>"Live"</formula>
    </cfRule>
  </conditionalFormatting>
  <conditionalFormatting sqref="G33">
    <cfRule type="cellIs" dxfId="26" priority="71" stopIfTrue="1" operator="equal">
      <formula>"Closed"</formula>
    </cfRule>
    <cfRule type="cellIs" dxfId="25" priority="72" stopIfTrue="1" operator="equal">
      <formula>"Live"</formula>
    </cfRule>
  </conditionalFormatting>
  <conditionalFormatting sqref="K28">
    <cfRule type="expression" dxfId="24" priority="9">
      <formula>#REF!="Yes"</formula>
    </cfRule>
  </conditionalFormatting>
  <conditionalFormatting sqref="U33">
    <cfRule type="containsText" dxfId="23" priority="73" operator="containsText" text="Y">
      <formula>NOT(ISERROR(SEARCH("Y",U33)))</formula>
    </cfRule>
    <cfRule type="containsText" dxfId="22" priority="74" operator="containsText" text="N">
      <formula>NOT(ISERROR(SEARCH("N",U33)))</formula>
    </cfRule>
  </conditionalFormatting>
  <pageMargins left="0.7" right="0.7" top="0.75" bottom="0.75" header="0.3" footer="0.3"/>
  <pageSetup paperSize="9" orientation="portrait" r:id="rId1"/>
  <ignoredErrors>
    <ignoredError sqref="A3:A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M1048562"/>
  <sheetViews>
    <sheetView workbookViewId="0">
      <pane ySplit="2" topLeftCell="A3" activePane="bottomLeft" state="frozen"/>
      <selection pane="bottomLeft" sqref="A1:C1"/>
    </sheetView>
  </sheetViews>
  <sheetFormatPr defaultColWidth="8.81640625" defaultRowHeight="14" outlineLevelCol="2" x14ac:dyDescent="0.3"/>
  <cols>
    <col min="1" max="1" width="8.81640625" style="27"/>
    <col min="2" max="2" width="5.08984375" style="27" bestFit="1" customWidth="1"/>
    <col min="3" max="3" width="30.36328125" style="27" customWidth="1"/>
    <col min="4" max="4" width="14.453125" style="27" customWidth="1" outlineLevel="1"/>
    <col min="5" max="5" width="12.81640625" style="27" customWidth="1" outlineLevel="1"/>
    <col min="6" max="6" width="17.26953125" style="27" customWidth="1" outlineLevel="2"/>
    <col min="7" max="7" width="15" style="27" customWidth="1"/>
    <col min="8" max="8" width="12.54296875" style="27" customWidth="1"/>
    <col min="9" max="9" width="11.90625" style="27" customWidth="1"/>
    <col min="10" max="10" width="15.1796875" style="27" customWidth="1"/>
    <col min="11" max="11" width="17" style="27" customWidth="1"/>
    <col min="12" max="12" width="14.54296875" style="27" customWidth="1"/>
    <col min="13" max="13" width="71" style="27" customWidth="1"/>
    <col min="14" max="16384" width="8.81640625" style="27"/>
  </cols>
  <sheetData>
    <row r="1" spans="1:13" ht="29.5" customHeight="1" thickBot="1" x14ac:dyDescent="0.35">
      <c r="A1" s="137" t="s">
        <v>222</v>
      </c>
      <c r="B1" s="137"/>
      <c r="C1" s="137"/>
    </row>
    <row r="2" spans="1:13" ht="28.5" thickBot="1" x14ac:dyDescent="0.35">
      <c r="A2" s="249" t="s">
        <v>0</v>
      </c>
      <c r="B2" s="250"/>
      <c r="C2" s="250" t="s">
        <v>1</v>
      </c>
      <c r="D2" s="250" t="s">
        <v>2</v>
      </c>
      <c r="E2" s="250" t="s">
        <v>3</v>
      </c>
      <c r="F2" s="250" t="s">
        <v>17</v>
      </c>
      <c r="G2" s="250" t="s">
        <v>18</v>
      </c>
      <c r="H2" s="251" t="s">
        <v>19</v>
      </c>
      <c r="I2" s="250" t="s">
        <v>20</v>
      </c>
      <c r="J2" s="250" t="s">
        <v>21</v>
      </c>
      <c r="K2" s="250" t="s">
        <v>22</v>
      </c>
      <c r="L2" s="250" t="s">
        <v>19</v>
      </c>
      <c r="M2" s="252" t="s">
        <v>23</v>
      </c>
    </row>
    <row r="3" spans="1:13" ht="56" x14ac:dyDescent="0.3">
      <c r="A3" s="253" t="s">
        <v>115</v>
      </c>
      <c r="B3" s="11"/>
      <c r="C3" s="29" t="s">
        <v>140</v>
      </c>
      <c r="D3" s="11" t="s">
        <v>27</v>
      </c>
      <c r="E3" s="254">
        <v>45148</v>
      </c>
      <c r="F3" s="41" t="s">
        <v>168</v>
      </c>
      <c r="G3" s="11" t="s">
        <v>172</v>
      </c>
      <c r="H3" s="70" t="s">
        <v>25</v>
      </c>
      <c r="I3" s="11" t="s">
        <v>138</v>
      </c>
      <c r="J3" s="11" t="s">
        <v>168</v>
      </c>
      <c r="K3" s="254" t="s">
        <v>172</v>
      </c>
      <c r="L3" s="70" t="s">
        <v>25</v>
      </c>
      <c r="M3" s="11" t="s">
        <v>208</v>
      </c>
    </row>
    <row r="4" spans="1:13" ht="42" x14ac:dyDescent="0.3">
      <c r="A4" s="253" t="s">
        <v>107</v>
      </c>
      <c r="B4" s="11"/>
      <c r="C4" s="29" t="s">
        <v>111</v>
      </c>
      <c r="D4" s="11" t="s">
        <v>109</v>
      </c>
      <c r="E4" s="67">
        <v>45134</v>
      </c>
      <c r="F4" s="41" t="s">
        <v>90</v>
      </c>
      <c r="G4" s="11" t="s">
        <v>196</v>
      </c>
      <c r="H4" s="67" t="s">
        <v>187</v>
      </c>
      <c r="I4" s="11" t="s">
        <v>112</v>
      </c>
      <c r="J4" s="44" t="s">
        <v>168</v>
      </c>
      <c r="K4" s="125" t="s">
        <v>172</v>
      </c>
      <c r="L4" s="83" t="s">
        <v>25</v>
      </c>
      <c r="M4" s="126" t="s">
        <v>226</v>
      </c>
    </row>
    <row r="5" spans="1:13" s="28" customFormat="1" ht="42" x14ac:dyDescent="0.3">
      <c r="A5" s="255" t="s">
        <v>74</v>
      </c>
      <c r="B5" s="21"/>
      <c r="C5" s="22" t="s">
        <v>75</v>
      </c>
      <c r="D5" s="23" t="s">
        <v>77</v>
      </c>
      <c r="E5" s="16">
        <v>45022</v>
      </c>
      <c r="F5" s="23" t="s">
        <v>13</v>
      </c>
      <c r="G5" s="17" t="s">
        <v>56</v>
      </c>
      <c r="H5" s="18">
        <v>45491</v>
      </c>
      <c r="I5" s="18" t="s">
        <v>91</v>
      </c>
      <c r="J5" s="23" t="s">
        <v>13</v>
      </c>
      <c r="K5" s="17" t="s">
        <v>56</v>
      </c>
      <c r="L5" s="23"/>
      <c r="M5" s="19"/>
    </row>
    <row r="6" spans="1:13" ht="42.5" thickBot="1" x14ac:dyDescent="0.35">
      <c r="A6" s="253" t="s">
        <v>66</v>
      </c>
      <c r="B6" s="256"/>
      <c r="C6" s="22" t="s">
        <v>67</v>
      </c>
      <c r="D6" s="11" t="s">
        <v>68</v>
      </c>
      <c r="E6" s="254">
        <v>45014</v>
      </c>
      <c r="F6" s="24" t="s">
        <v>120</v>
      </c>
      <c r="G6" s="17" t="s">
        <v>141</v>
      </c>
      <c r="H6" s="18" t="s">
        <v>25</v>
      </c>
      <c r="I6" s="11" t="s">
        <v>148</v>
      </c>
      <c r="J6" s="45" t="s">
        <v>227</v>
      </c>
      <c r="K6" s="46" t="s">
        <v>56</v>
      </c>
      <c r="L6" s="80">
        <v>45408</v>
      </c>
      <c r="M6" s="256"/>
    </row>
    <row r="7" spans="1:13" ht="28" x14ac:dyDescent="0.3">
      <c r="A7" s="257" t="s">
        <v>36</v>
      </c>
      <c r="B7" s="30"/>
      <c r="C7" s="31" t="s">
        <v>128</v>
      </c>
      <c r="D7" s="258" t="s">
        <v>39</v>
      </c>
      <c r="E7" s="8">
        <v>44806</v>
      </c>
      <c r="F7" s="17" t="s">
        <v>119</v>
      </c>
      <c r="G7" s="30" t="str">
        <f>LOOKUP(F7,[2]Lookups!$A$3:$A$21,[2]Lookups!$B$3:$B$21)</f>
        <v>Implemented</v>
      </c>
      <c r="H7" s="74" t="s">
        <v>25</v>
      </c>
      <c r="I7" s="30" t="s">
        <v>136</v>
      </c>
      <c r="J7" s="17" t="s">
        <v>119</v>
      </c>
      <c r="K7" s="30" t="str">
        <f>LOOKUP(J7,[2]Lookups!$A$3:$A$21,[2]Lookups!$B$3:$B$21)</f>
        <v>Implemented</v>
      </c>
      <c r="L7" s="74" t="s">
        <v>25</v>
      </c>
      <c r="M7" s="19"/>
    </row>
    <row r="8" spans="1:13" ht="70" x14ac:dyDescent="0.3">
      <c r="A8" s="259" t="s">
        <v>105</v>
      </c>
      <c r="B8" s="233" t="s">
        <v>11</v>
      </c>
      <c r="C8" s="260" t="s">
        <v>139</v>
      </c>
      <c r="D8" s="233" t="s">
        <v>15</v>
      </c>
      <c r="E8" s="261">
        <v>44963</v>
      </c>
      <c r="F8" s="233" t="s">
        <v>90</v>
      </c>
      <c r="G8" s="233" t="s">
        <v>89</v>
      </c>
      <c r="H8" s="233" t="s">
        <v>209</v>
      </c>
      <c r="I8" s="233" t="s">
        <v>137</v>
      </c>
      <c r="J8" s="233" t="s">
        <v>90</v>
      </c>
      <c r="K8" s="233" t="s">
        <v>89</v>
      </c>
      <c r="L8" s="262">
        <v>45278</v>
      </c>
      <c r="M8" s="263"/>
    </row>
    <row r="9" spans="1:13" s="28" customFormat="1" x14ac:dyDescent="0.3"/>
    <row r="1048562" spans="10:10" x14ac:dyDescent="0.3">
      <c r="J1048562" s="8"/>
    </row>
  </sheetData>
  <mergeCells count="1">
    <mergeCell ref="A1:C1"/>
  </mergeCells>
  <phoneticPr fontId="4" type="noConversion"/>
  <conditionalFormatting sqref="E5:E8">
    <cfRule type="cellIs" dxfId="21" priority="4" stopIfTrue="1" operator="equal">
      <formula>"Closed"</formula>
    </cfRule>
    <cfRule type="cellIs" dxfId="20" priority="5" stopIfTrue="1" operator="equal">
      <formula>"Live"</formula>
    </cfRule>
  </conditionalFormatting>
  <conditionalFormatting sqref="H7">
    <cfRule type="expression" dxfId="19" priority="2">
      <formula>#REF!="Yes"</formula>
    </cfRule>
  </conditionalFormatting>
  <conditionalFormatting sqref="J1048562">
    <cfRule type="expression" dxfId="18" priority="72">
      <formula>$R1048562="Yes"</formula>
    </cfRule>
  </conditionalFormatting>
  <conditionalFormatting sqref="L7">
    <cfRule type="expression" dxfId="17" priority="1">
      <formula>#REF!="Yes"</formula>
    </cfRule>
  </conditionalFormatting>
  <pageMargins left="0.7" right="0.7" top="0.75" bottom="0.75" header="0.3" footer="0.3"/>
  <pageSetup paperSize="9" orientation="portrait" r:id="rId1"/>
  <ignoredErrors>
    <ignoredError sqref="A8 A3:A6 A7:M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5"/>
  <sheetViews>
    <sheetView workbookViewId="0">
      <selection activeCell="F10" sqref="F10"/>
    </sheetView>
  </sheetViews>
  <sheetFormatPr defaultColWidth="8.81640625" defaultRowHeight="14" outlineLevelCol="2" x14ac:dyDescent="0.3"/>
  <cols>
    <col min="1" max="1" width="8.81640625" style="5"/>
    <col min="2" max="2" width="2.1796875" style="5" bestFit="1" customWidth="1"/>
    <col min="3" max="3" width="33.08984375" style="5" customWidth="1"/>
    <col min="4" max="4" width="18.6328125" style="5" customWidth="1" outlineLevel="1"/>
    <col min="5" max="5" width="12.90625" style="5" customWidth="1" outlineLevel="1"/>
    <col min="6" max="6" width="11.453125" style="5" customWidth="1" outlineLevel="2"/>
    <col min="7" max="7" width="11.1796875" style="5" customWidth="1" outlineLevel="2"/>
    <col min="8" max="8" width="16.1796875" style="5" customWidth="1"/>
    <col min="9" max="9" width="14.1796875" style="5" customWidth="1"/>
    <col min="10" max="10" width="15.36328125" style="5" customWidth="1"/>
    <col min="11" max="11" width="86.1796875" style="5" customWidth="1"/>
    <col min="12" max="16384" width="8.81640625" style="5"/>
  </cols>
  <sheetData>
    <row r="1" spans="1:22" s="4" customFormat="1" ht="14.5" thickBot="1" x14ac:dyDescent="0.35">
      <c r="A1" s="138" t="s">
        <v>222</v>
      </c>
      <c r="B1" s="138"/>
      <c r="C1" s="139"/>
    </row>
    <row r="2" spans="1:22" ht="29" thickTop="1" thickBot="1" x14ac:dyDescent="0.35">
      <c r="A2" s="1" t="s">
        <v>0</v>
      </c>
      <c r="B2" s="2"/>
      <c r="C2" s="2" t="s">
        <v>1</v>
      </c>
      <c r="D2" s="2" t="s">
        <v>2</v>
      </c>
      <c r="E2" s="2" t="s">
        <v>3</v>
      </c>
      <c r="F2" s="3" t="s">
        <v>4</v>
      </c>
      <c r="G2" s="3" t="s">
        <v>5</v>
      </c>
      <c r="H2" s="3" t="s">
        <v>6</v>
      </c>
      <c r="I2" s="3" t="s">
        <v>7</v>
      </c>
      <c r="J2" s="3" t="s">
        <v>8</v>
      </c>
      <c r="K2" s="2" t="s">
        <v>23</v>
      </c>
    </row>
    <row r="3" spans="1:22" s="9" customFormat="1" ht="42.5" thickTop="1" x14ac:dyDescent="0.35">
      <c r="A3" s="14" t="s">
        <v>97</v>
      </c>
      <c r="B3" s="12" t="s">
        <v>12</v>
      </c>
      <c r="C3" s="13" t="s">
        <v>98</v>
      </c>
      <c r="D3" s="13" t="s">
        <v>77</v>
      </c>
      <c r="E3" s="8">
        <v>45117</v>
      </c>
      <c r="F3" s="7" t="s">
        <v>26</v>
      </c>
      <c r="G3" s="7" t="s">
        <v>14</v>
      </c>
      <c r="H3" s="7" t="s">
        <v>78</v>
      </c>
      <c r="I3" s="11" t="s">
        <v>56</v>
      </c>
      <c r="J3" s="16">
        <v>45491</v>
      </c>
      <c r="K3" s="84" t="s">
        <v>182</v>
      </c>
      <c r="L3" s="6"/>
      <c r="M3" s="6"/>
      <c r="N3" s="6"/>
      <c r="O3" s="6"/>
      <c r="P3" s="6"/>
      <c r="Q3" s="6"/>
      <c r="R3" s="6"/>
      <c r="S3" s="6"/>
      <c r="T3" s="6"/>
      <c r="U3" s="6"/>
      <c r="V3" s="10"/>
    </row>
    <row r="4" spans="1:22" s="9" customFormat="1" ht="56" x14ac:dyDescent="0.35">
      <c r="A4" s="14" t="s">
        <v>85</v>
      </c>
      <c r="B4" s="12" t="s">
        <v>12</v>
      </c>
      <c r="C4" s="13" t="s">
        <v>86</v>
      </c>
      <c r="D4" s="13" t="s">
        <v>76</v>
      </c>
      <c r="E4" s="8">
        <v>45055</v>
      </c>
      <c r="F4" s="7" t="s">
        <v>26</v>
      </c>
      <c r="G4" s="7" t="s">
        <v>69</v>
      </c>
      <c r="H4" s="7" t="s">
        <v>78</v>
      </c>
      <c r="I4" s="11" t="s">
        <v>56</v>
      </c>
      <c r="J4" s="16">
        <v>45554</v>
      </c>
      <c r="K4" s="15" t="s">
        <v>228</v>
      </c>
      <c r="L4" s="6"/>
      <c r="M4" s="6"/>
      <c r="N4" s="6"/>
      <c r="O4" s="6"/>
      <c r="P4" s="6"/>
      <c r="Q4" s="6"/>
      <c r="R4" s="6"/>
      <c r="S4" s="6"/>
      <c r="T4" s="6"/>
      <c r="U4" s="6"/>
      <c r="V4" s="10"/>
    </row>
    <row r="5" spans="1:22" s="9" customFormat="1" ht="42" x14ac:dyDescent="0.35">
      <c r="A5" s="264" t="s">
        <v>44</v>
      </c>
      <c r="B5" s="265" t="s">
        <v>12</v>
      </c>
      <c r="C5" s="266" t="s">
        <v>45</v>
      </c>
      <c r="D5" s="266" t="s">
        <v>31</v>
      </c>
      <c r="E5" s="235">
        <v>44960</v>
      </c>
      <c r="F5" s="268" t="s">
        <v>195</v>
      </c>
      <c r="G5" s="231" t="s">
        <v>69</v>
      </c>
      <c r="H5" s="268" t="s">
        <v>229</v>
      </c>
      <c r="I5" s="229" t="s">
        <v>230</v>
      </c>
      <c r="J5" s="267">
        <v>45372</v>
      </c>
      <c r="K5" s="234" t="s">
        <v>46</v>
      </c>
      <c r="L5" s="6"/>
      <c r="M5" s="6"/>
      <c r="N5" s="6"/>
      <c r="O5" s="6"/>
      <c r="P5" s="6"/>
      <c r="Q5" s="6"/>
      <c r="R5" s="6"/>
      <c r="S5" s="6"/>
      <c r="T5" s="6"/>
      <c r="U5" s="6"/>
      <c r="V5" s="10"/>
    </row>
  </sheetData>
  <mergeCells count="1">
    <mergeCell ref="A1:C1"/>
  </mergeCells>
  <conditionalFormatting sqref="E3:E5">
    <cfRule type="cellIs" dxfId="16" priority="33" stopIfTrue="1" operator="equal">
      <formula>"Closed"</formula>
    </cfRule>
    <cfRule type="cellIs" dxfId="15" priority="34" stopIfTrue="1" operator="equal">
      <formula>"Live"</formula>
    </cfRule>
  </conditionalFormatting>
  <conditionalFormatting sqref="J3:J5">
    <cfRule type="expression" dxfId="14" priority="37">
      <formula>$U3="Yes"</formula>
    </cfRule>
  </conditionalFormatting>
  <pageMargins left="0.7" right="0.7" top="0.75" bottom="0.75" header="0.3" footer="0.3"/>
  <pageSetup paperSize="9" orientation="portrait" horizontalDpi="300" verticalDpi="300" r:id="rId1"/>
  <ignoredErrors>
    <ignoredError sqref="A5:K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B2C2-AC0C-46DE-840E-EBA1D46FDE5B}">
  <dimension ref="A1:Y23"/>
  <sheetViews>
    <sheetView workbookViewId="0">
      <pane ySplit="3" topLeftCell="A4" activePane="bottomLeft" state="frozen"/>
      <selection pane="bottomLeft" activeCell="D4" sqref="D4"/>
    </sheetView>
  </sheetViews>
  <sheetFormatPr defaultColWidth="8.81640625" defaultRowHeight="15.5" outlineLevelCol="1" x14ac:dyDescent="0.35"/>
  <cols>
    <col min="1" max="1" width="11.08984375" style="27" customWidth="1"/>
    <col min="2" max="2" width="5.54296875" style="51" customWidth="1"/>
    <col min="3" max="3" width="31.6328125" style="51" customWidth="1"/>
    <col min="4" max="4" width="15.26953125" style="51" bestFit="1" customWidth="1" outlineLevel="1"/>
    <col min="5" max="5" width="15.6328125" style="51" customWidth="1" outlineLevel="1"/>
    <col min="6" max="6" width="14.453125" style="51" hidden="1" customWidth="1" outlineLevel="1"/>
    <col min="7" max="7" width="15.6328125" style="51" customWidth="1"/>
    <col min="8" max="8" width="73.1796875" style="51" customWidth="1"/>
    <col min="9" max="9" width="19.7265625" style="51" bestFit="1" customWidth="1"/>
    <col min="10" max="10" width="18.453125" style="56" customWidth="1"/>
    <col min="11" max="11" width="16.7265625" style="56" bestFit="1" customWidth="1"/>
    <col min="12" max="12" width="22.7265625" style="56" bestFit="1" customWidth="1"/>
    <col min="13" max="13" width="73.1796875" style="51" customWidth="1"/>
    <col min="14" max="16384" width="8.81640625" style="27"/>
  </cols>
  <sheetData>
    <row r="1" spans="1:25" s="39" customFormat="1" ht="23.5" customHeight="1" x14ac:dyDescent="0.35">
      <c r="A1" s="140" t="s">
        <v>61</v>
      </c>
      <c r="B1" s="140"/>
      <c r="C1" s="140"/>
      <c r="D1" s="59"/>
      <c r="E1" s="59"/>
      <c r="F1" s="59"/>
      <c r="G1" s="59"/>
      <c r="H1" s="59"/>
      <c r="I1" s="59"/>
      <c r="J1" s="58"/>
      <c r="K1" s="58"/>
      <c r="L1" s="57"/>
      <c r="M1" s="59"/>
    </row>
    <row r="2" spans="1:25" s="39" customFormat="1" ht="23.5" customHeight="1" thickBot="1" x14ac:dyDescent="0.4">
      <c r="A2" s="137" t="s">
        <v>222</v>
      </c>
      <c r="B2" s="137"/>
      <c r="C2" s="137"/>
      <c r="D2" s="59"/>
      <c r="E2" s="59"/>
      <c r="F2" s="59"/>
      <c r="G2" s="59"/>
      <c r="H2" s="59"/>
      <c r="I2" s="59"/>
      <c r="J2" s="58"/>
      <c r="K2" s="58"/>
      <c r="L2" s="57"/>
      <c r="M2" s="59"/>
    </row>
    <row r="3" spans="1:25" ht="47" thickBot="1" x14ac:dyDescent="0.35">
      <c r="A3" s="141" t="s">
        <v>0</v>
      </c>
      <c r="B3" s="142"/>
      <c r="C3" s="113" t="s">
        <v>1</v>
      </c>
      <c r="D3" s="114" t="s">
        <v>2</v>
      </c>
      <c r="E3" s="115" t="s">
        <v>3</v>
      </c>
      <c r="F3" s="116" t="s">
        <v>4</v>
      </c>
      <c r="G3" s="117" t="s">
        <v>58</v>
      </c>
      <c r="H3" s="117" t="s">
        <v>60</v>
      </c>
      <c r="I3" s="117" t="s">
        <v>59</v>
      </c>
      <c r="J3" s="117" t="s">
        <v>62</v>
      </c>
      <c r="K3" s="117" t="s">
        <v>63</v>
      </c>
      <c r="L3" s="117" t="s">
        <v>64</v>
      </c>
      <c r="M3" s="118" t="s">
        <v>48</v>
      </c>
      <c r="N3" s="28"/>
      <c r="O3" s="28"/>
      <c r="P3" s="28"/>
      <c r="Q3" s="28"/>
      <c r="R3" s="28"/>
      <c r="S3" s="28"/>
      <c r="T3" s="28"/>
      <c r="U3" s="28"/>
      <c r="V3" s="28"/>
      <c r="W3" s="28"/>
      <c r="X3" s="28"/>
    </row>
    <row r="4" spans="1:25" ht="62" x14ac:dyDescent="0.3">
      <c r="A4" s="158" t="s">
        <v>200</v>
      </c>
      <c r="B4" s="159"/>
      <c r="C4" s="160" t="s">
        <v>202</v>
      </c>
      <c r="D4" s="161" t="s">
        <v>76</v>
      </c>
      <c r="E4" s="162">
        <v>45299</v>
      </c>
      <c r="F4" s="122"/>
      <c r="G4" s="209">
        <v>45365</v>
      </c>
      <c r="H4" s="211" t="s">
        <v>212</v>
      </c>
      <c r="I4" s="211" t="s">
        <v>25</v>
      </c>
      <c r="J4" s="112"/>
      <c r="K4" s="112"/>
      <c r="L4" s="112"/>
      <c r="M4" s="112"/>
      <c r="N4" s="28"/>
      <c r="O4" s="28"/>
      <c r="P4" s="28"/>
      <c r="Q4" s="28"/>
      <c r="R4" s="28"/>
      <c r="S4" s="28"/>
      <c r="T4" s="28"/>
      <c r="U4" s="28"/>
      <c r="V4" s="28"/>
      <c r="W4" s="28"/>
      <c r="X4" s="28"/>
    </row>
    <row r="5" spans="1:25" ht="62" x14ac:dyDescent="0.3">
      <c r="A5" s="163" t="s">
        <v>199</v>
      </c>
      <c r="B5" s="164" t="s">
        <v>11</v>
      </c>
      <c r="C5" s="165" t="s">
        <v>201</v>
      </c>
      <c r="D5" s="166" t="s">
        <v>76</v>
      </c>
      <c r="E5" s="167">
        <v>45299</v>
      </c>
      <c r="F5" s="120"/>
      <c r="G5" s="209">
        <v>45365</v>
      </c>
      <c r="H5" s="212" t="s">
        <v>212</v>
      </c>
      <c r="I5" s="211" t="s">
        <v>25</v>
      </c>
      <c r="J5" s="111"/>
      <c r="K5" s="111"/>
      <c r="L5" s="111"/>
      <c r="M5" s="111"/>
      <c r="N5" s="28"/>
      <c r="O5" s="28"/>
      <c r="P5" s="28"/>
      <c r="Q5" s="28"/>
      <c r="R5" s="28"/>
      <c r="S5" s="28"/>
      <c r="T5" s="28"/>
      <c r="U5" s="28"/>
      <c r="V5" s="28"/>
      <c r="W5" s="28"/>
      <c r="X5" s="28"/>
    </row>
    <row r="6" spans="1:25" ht="108.5" x14ac:dyDescent="0.35">
      <c r="A6" s="168" t="s">
        <v>189</v>
      </c>
      <c r="B6" s="170" t="s">
        <v>11</v>
      </c>
      <c r="C6" s="60" t="s">
        <v>174</v>
      </c>
      <c r="D6" s="61" t="s">
        <v>76</v>
      </c>
      <c r="E6" s="55">
        <v>45233</v>
      </c>
      <c r="F6" s="171" t="s">
        <v>26</v>
      </c>
      <c r="G6" s="214">
        <v>45365</v>
      </c>
      <c r="H6" s="60" t="s">
        <v>215</v>
      </c>
      <c r="I6" s="77" t="s">
        <v>216</v>
      </c>
      <c r="J6" s="78" t="s">
        <v>110</v>
      </c>
      <c r="K6" s="79"/>
      <c r="L6" s="29"/>
      <c r="M6" s="75"/>
      <c r="N6" s="86"/>
      <c r="O6" s="86"/>
      <c r="P6" s="86"/>
      <c r="Q6" s="86"/>
      <c r="R6" s="86"/>
      <c r="S6" s="86"/>
      <c r="T6" s="86"/>
      <c r="U6" s="86"/>
      <c r="V6" s="86"/>
      <c r="W6" s="86"/>
      <c r="X6" s="86"/>
    </row>
    <row r="7" spans="1:25" ht="46.5" x14ac:dyDescent="0.35">
      <c r="A7" s="168" t="s">
        <v>188</v>
      </c>
      <c r="B7" s="170" t="s">
        <v>11</v>
      </c>
      <c r="C7" s="60" t="s">
        <v>175</v>
      </c>
      <c r="D7" s="172" t="s">
        <v>27</v>
      </c>
      <c r="E7" s="55">
        <v>45225</v>
      </c>
      <c r="F7" s="169" t="s">
        <v>26</v>
      </c>
      <c r="G7" s="61" t="s">
        <v>114</v>
      </c>
      <c r="H7" s="60" t="s">
        <v>217</v>
      </c>
      <c r="I7" s="219" t="s">
        <v>25</v>
      </c>
      <c r="J7" s="173"/>
      <c r="K7" s="174"/>
      <c r="L7" s="121"/>
      <c r="M7" s="119"/>
      <c r="N7" s="86"/>
      <c r="O7" s="86"/>
      <c r="P7" s="86"/>
      <c r="Q7" s="86"/>
      <c r="R7" s="86"/>
      <c r="S7" s="86"/>
      <c r="T7" s="86"/>
      <c r="U7" s="86"/>
      <c r="V7" s="86"/>
      <c r="W7" s="86"/>
      <c r="X7" s="86"/>
    </row>
    <row r="8" spans="1:25" ht="124" x14ac:dyDescent="0.3">
      <c r="A8" s="168" t="s">
        <v>123</v>
      </c>
      <c r="B8" s="61"/>
      <c r="C8" s="60" t="s">
        <v>28</v>
      </c>
      <c r="D8" s="176" t="s">
        <v>76</v>
      </c>
      <c r="E8" s="177">
        <v>45142</v>
      </c>
      <c r="F8" s="61"/>
      <c r="G8" s="210">
        <v>45365</v>
      </c>
      <c r="H8" s="60" t="s">
        <v>213</v>
      </c>
      <c r="I8" s="213" t="s">
        <v>25</v>
      </c>
      <c r="J8" s="61"/>
      <c r="K8" s="61"/>
      <c r="L8" s="61"/>
      <c r="M8" s="85"/>
      <c r="N8" s="28"/>
      <c r="O8" s="28"/>
      <c r="P8" s="28"/>
      <c r="Q8" s="28"/>
      <c r="R8" s="28"/>
      <c r="S8" s="28"/>
      <c r="T8" s="28"/>
      <c r="U8" s="28"/>
      <c r="V8" s="28"/>
      <c r="W8" s="28"/>
      <c r="X8" s="28"/>
    </row>
    <row r="9" spans="1:25" ht="47" thickBot="1" x14ac:dyDescent="0.35">
      <c r="A9" s="175" t="s">
        <v>190</v>
      </c>
      <c r="B9" s="128"/>
      <c r="C9" s="127" t="s">
        <v>191</v>
      </c>
      <c r="D9" s="128" t="s">
        <v>32</v>
      </c>
      <c r="E9" s="129">
        <v>45265</v>
      </c>
      <c r="F9" s="215"/>
      <c r="G9" s="216">
        <v>45365</v>
      </c>
      <c r="H9" s="127" t="s">
        <v>214</v>
      </c>
      <c r="I9" s="217" t="s">
        <v>114</v>
      </c>
      <c r="J9" s="128"/>
      <c r="K9" s="128"/>
      <c r="L9" s="128"/>
      <c r="M9" s="218"/>
      <c r="N9" s="28"/>
      <c r="O9" s="28"/>
      <c r="P9" s="28"/>
      <c r="Q9" s="28"/>
      <c r="R9" s="28"/>
      <c r="S9" s="28"/>
      <c r="T9" s="28"/>
      <c r="U9" s="28"/>
      <c r="V9" s="28"/>
      <c r="W9" s="28"/>
      <c r="X9" s="28"/>
    </row>
    <row r="10" spans="1:25" ht="62.5" thickBot="1" x14ac:dyDescent="0.4">
      <c r="A10" s="175" t="s">
        <v>147</v>
      </c>
      <c r="B10" s="227"/>
      <c r="C10" s="127" t="s">
        <v>173</v>
      </c>
      <c r="D10" s="128" t="s">
        <v>76</v>
      </c>
      <c r="E10" s="129">
        <v>45182</v>
      </c>
      <c r="F10" s="228"/>
      <c r="G10" s="128" t="s">
        <v>114</v>
      </c>
      <c r="H10" s="127" t="s">
        <v>218</v>
      </c>
      <c r="I10" s="229" t="s">
        <v>219</v>
      </c>
      <c r="J10" s="230"/>
      <c r="K10" s="231"/>
      <c r="L10" s="232"/>
      <c r="M10" s="218"/>
      <c r="N10" s="86"/>
      <c r="O10" s="86"/>
      <c r="P10" s="86"/>
      <c r="Q10" s="86"/>
      <c r="R10" s="86"/>
      <c r="S10" s="86"/>
      <c r="T10" s="86"/>
      <c r="U10" s="86"/>
      <c r="V10" s="86"/>
      <c r="W10" s="86"/>
      <c r="X10" s="86"/>
    </row>
    <row r="11" spans="1:25" ht="62" x14ac:dyDescent="0.3">
      <c r="A11" s="175" t="s">
        <v>115</v>
      </c>
      <c r="B11" s="128"/>
      <c r="C11" s="127" t="s">
        <v>113</v>
      </c>
      <c r="D11" s="128" t="s">
        <v>27</v>
      </c>
      <c r="E11" s="129">
        <v>45146</v>
      </c>
      <c r="F11" s="128" t="s">
        <v>10</v>
      </c>
      <c r="G11" s="128" t="s">
        <v>114</v>
      </c>
      <c r="H11" s="127" t="s">
        <v>153</v>
      </c>
      <c r="I11" s="127"/>
      <c r="J11" s="128" t="s">
        <v>110</v>
      </c>
      <c r="K11" s="128"/>
      <c r="L11" s="128" t="s">
        <v>154</v>
      </c>
      <c r="M11" s="130"/>
      <c r="N11" s="28"/>
      <c r="O11" s="28"/>
      <c r="P11" s="28"/>
      <c r="Q11" s="28"/>
      <c r="R11" s="28"/>
      <c r="S11" s="28"/>
      <c r="T11" s="28"/>
      <c r="U11" s="28"/>
      <c r="V11" s="28"/>
      <c r="W11" s="28"/>
      <c r="X11" s="28"/>
    </row>
    <row r="12" spans="1:25" ht="93.5" customHeight="1" x14ac:dyDescent="0.3">
      <c r="A12" s="175" t="s">
        <v>107</v>
      </c>
      <c r="B12" s="128"/>
      <c r="C12" s="127" t="s">
        <v>108</v>
      </c>
      <c r="D12" s="128" t="s">
        <v>109</v>
      </c>
      <c r="E12" s="129">
        <v>45134</v>
      </c>
      <c r="F12" s="178"/>
      <c r="G12" s="179">
        <v>45148</v>
      </c>
      <c r="H12" s="127" t="s">
        <v>155</v>
      </c>
      <c r="I12" s="131"/>
      <c r="J12" s="128" t="s">
        <v>110</v>
      </c>
      <c r="K12" s="131"/>
      <c r="L12" s="128" t="s">
        <v>131</v>
      </c>
      <c r="M12" s="127" t="s">
        <v>135</v>
      </c>
      <c r="N12" s="28"/>
      <c r="O12" s="28"/>
      <c r="P12" s="28"/>
      <c r="Q12" s="28"/>
      <c r="R12" s="28"/>
      <c r="S12" s="28"/>
      <c r="T12" s="28"/>
      <c r="U12" s="28"/>
      <c r="V12" s="28"/>
      <c r="W12" s="28"/>
      <c r="X12" s="28"/>
    </row>
    <row r="13" spans="1:25" s="147" customFormat="1" ht="77.5" x14ac:dyDescent="0.35">
      <c r="A13" s="180" t="s">
        <v>99</v>
      </c>
      <c r="B13" s="181"/>
      <c r="C13" s="182" t="s">
        <v>134</v>
      </c>
      <c r="D13" s="183" t="s">
        <v>27</v>
      </c>
      <c r="E13" s="184">
        <v>45132</v>
      </c>
      <c r="F13" s="181" t="s">
        <v>26</v>
      </c>
      <c r="G13" s="185">
        <v>45148</v>
      </c>
      <c r="H13" s="127" t="s">
        <v>104</v>
      </c>
      <c r="I13" s="132"/>
      <c r="J13" s="133"/>
      <c r="K13" s="134"/>
      <c r="L13" s="135"/>
      <c r="M13" s="136"/>
      <c r="N13" s="28"/>
      <c r="O13" s="28"/>
      <c r="P13" s="28"/>
      <c r="Q13" s="28"/>
      <c r="R13" s="28"/>
      <c r="S13" s="28"/>
      <c r="T13" s="28"/>
      <c r="U13" s="28"/>
      <c r="V13" s="28"/>
      <c r="W13" s="28"/>
      <c r="X13" s="28"/>
      <c r="Y13" s="76"/>
    </row>
    <row r="14" spans="1:25" s="147" customFormat="1" ht="77.5" x14ac:dyDescent="0.35">
      <c r="A14" s="220" t="s">
        <v>101</v>
      </c>
      <c r="B14" s="187"/>
      <c r="C14" s="188" t="s">
        <v>102</v>
      </c>
      <c r="D14" s="189" t="s">
        <v>27</v>
      </c>
      <c r="E14" s="190">
        <v>45114</v>
      </c>
      <c r="F14" s="187" t="s">
        <v>26</v>
      </c>
      <c r="G14" s="192">
        <v>45148</v>
      </c>
      <c r="H14" s="221" t="s">
        <v>210</v>
      </c>
      <c r="I14" s="222" t="s">
        <v>219</v>
      </c>
      <c r="J14" s="223"/>
      <c r="K14" s="224"/>
      <c r="L14" s="225"/>
      <c r="M14" s="226"/>
      <c r="N14" s="28"/>
      <c r="O14" s="28"/>
      <c r="P14" s="28"/>
      <c r="Q14" s="28"/>
      <c r="R14" s="28"/>
      <c r="S14" s="28"/>
      <c r="T14" s="28"/>
      <c r="U14" s="28"/>
      <c r="V14" s="28"/>
      <c r="W14" s="28"/>
      <c r="X14" s="28"/>
      <c r="Y14" s="76"/>
    </row>
    <row r="15" spans="1:25" s="51" customFormat="1" ht="62" x14ac:dyDescent="0.35">
      <c r="A15" s="186" t="s">
        <v>72</v>
      </c>
      <c r="B15" s="187"/>
      <c r="C15" s="188" t="s">
        <v>73</v>
      </c>
      <c r="D15" s="189" t="s">
        <v>76</v>
      </c>
      <c r="E15" s="190">
        <v>45028</v>
      </c>
      <c r="F15" s="191" t="s">
        <v>10</v>
      </c>
      <c r="G15" s="192">
        <v>45120</v>
      </c>
      <c r="H15" s="193" t="s">
        <v>96</v>
      </c>
      <c r="I15" s="127"/>
      <c r="J15" s="128" t="s">
        <v>62</v>
      </c>
      <c r="K15" s="129"/>
      <c r="L15" s="128" t="s">
        <v>93</v>
      </c>
      <c r="M15" s="127"/>
    </row>
    <row r="16" spans="1:25" s="148" customFormat="1" ht="78" thickBot="1" x14ac:dyDescent="0.4">
      <c r="A16" s="194" t="s">
        <v>70</v>
      </c>
      <c r="B16" s="128"/>
      <c r="C16" s="127" t="s">
        <v>71</v>
      </c>
      <c r="D16" s="195" t="s">
        <v>76</v>
      </c>
      <c r="E16" s="196">
        <v>45028</v>
      </c>
      <c r="F16" s="197" t="s">
        <v>10</v>
      </c>
      <c r="G16" s="179">
        <v>45120</v>
      </c>
      <c r="H16" s="198" t="s">
        <v>149</v>
      </c>
      <c r="I16" s="127"/>
      <c r="J16" s="128" t="s">
        <v>62</v>
      </c>
      <c r="K16" s="129"/>
      <c r="L16" s="128" t="s">
        <v>93</v>
      </c>
      <c r="M16" s="127"/>
      <c r="N16" s="152"/>
      <c r="O16" s="35"/>
      <c r="P16" s="35"/>
      <c r="Q16" s="36"/>
      <c r="R16" s="36"/>
      <c r="S16" s="35"/>
      <c r="T16" s="34"/>
      <c r="U16" s="34"/>
      <c r="V16" s="37"/>
    </row>
    <row r="17" spans="1:13" ht="140" thickBot="1" x14ac:dyDescent="0.4">
      <c r="A17" s="199" t="s">
        <v>74</v>
      </c>
      <c r="B17" s="200"/>
      <c r="C17" s="127" t="s">
        <v>75</v>
      </c>
      <c r="D17" s="201" t="s">
        <v>77</v>
      </c>
      <c r="E17" s="202">
        <v>45022</v>
      </c>
      <c r="F17" s="203" t="s">
        <v>10</v>
      </c>
      <c r="G17" s="204">
        <v>45085</v>
      </c>
      <c r="H17" s="205" t="s">
        <v>211</v>
      </c>
      <c r="I17" s="127" t="s">
        <v>25</v>
      </c>
      <c r="J17" s="128" t="s">
        <v>62</v>
      </c>
      <c r="K17" s="129" t="s">
        <v>25</v>
      </c>
      <c r="L17" s="128" t="s">
        <v>92</v>
      </c>
      <c r="M17" s="127" t="s">
        <v>185</v>
      </c>
    </row>
    <row r="18" spans="1:13" ht="155.5" thickBot="1" x14ac:dyDescent="0.35">
      <c r="A18" s="199" t="s">
        <v>66</v>
      </c>
      <c r="B18" s="200"/>
      <c r="C18" s="127" t="s">
        <v>67</v>
      </c>
      <c r="D18" s="206" t="s">
        <v>68</v>
      </c>
      <c r="E18" s="207">
        <v>45014</v>
      </c>
      <c r="F18" s="206" t="s">
        <v>10</v>
      </c>
      <c r="G18" s="204">
        <v>45120</v>
      </c>
      <c r="H18" s="198" t="s">
        <v>204</v>
      </c>
      <c r="I18" s="127" t="s">
        <v>25</v>
      </c>
      <c r="J18" s="128" t="s">
        <v>62</v>
      </c>
      <c r="K18" s="129" t="s">
        <v>25</v>
      </c>
      <c r="L18" s="128" t="s">
        <v>183</v>
      </c>
      <c r="M18" s="127" t="s">
        <v>184</v>
      </c>
    </row>
    <row r="19" spans="1:13" ht="118" customHeight="1" thickBot="1" x14ac:dyDescent="0.35">
      <c r="A19" s="199" t="s">
        <v>51</v>
      </c>
      <c r="B19" s="233" t="s">
        <v>50</v>
      </c>
      <c r="C19" s="127" t="s">
        <v>57</v>
      </c>
      <c r="D19" s="234" t="s">
        <v>39</v>
      </c>
      <c r="E19" s="235">
        <v>44991</v>
      </c>
      <c r="F19" s="231" t="s">
        <v>10</v>
      </c>
      <c r="G19" s="235">
        <v>45240</v>
      </c>
      <c r="H19" s="198" t="s">
        <v>220</v>
      </c>
      <c r="I19" s="229" t="s">
        <v>219</v>
      </c>
      <c r="J19" s="230"/>
      <c r="K19" s="231"/>
      <c r="L19" s="232"/>
      <c r="M19" s="127"/>
    </row>
    <row r="20" spans="1:13" s="28" customFormat="1" ht="186.5" thickBot="1" x14ac:dyDescent="0.35">
      <c r="A20" s="199" t="s">
        <v>105</v>
      </c>
      <c r="B20" s="200" t="s">
        <v>11</v>
      </c>
      <c r="C20" s="127" t="s">
        <v>106</v>
      </c>
      <c r="D20" s="206" t="s">
        <v>15</v>
      </c>
      <c r="E20" s="207">
        <v>44963</v>
      </c>
      <c r="F20" s="206"/>
      <c r="G20" s="204">
        <v>45148</v>
      </c>
      <c r="H20" s="198" t="s">
        <v>221</v>
      </c>
      <c r="I20" s="127"/>
      <c r="J20" s="128" t="s">
        <v>62</v>
      </c>
      <c r="K20" s="129"/>
      <c r="L20" s="128"/>
      <c r="M20" s="127" t="s">
        <v>132</v>
      </c>
    </row>
    <row r="21" spans="1:13" s="28" customFormat="1" ht="264" thickBot="1" x14ac:dyDescent="0.35">
      <c r="A21" s="199" t="s">
        <v>40</v>
      </c>
      <c r="B21" s="200"/>
      <c r="C21" s="127" t="s">
        <v>41</v>
      </c>
      <c r="D21" s="208" t="s">
        <v>29</v>
      </c>
      <c r="E21" s="207">
        <v>44894</v>
      </c>
      <c r="F21" s="206" t="s">
        <v>10</v>
      </c>
      <c r="G21" s="204">
        <v>45148</v>
      </c>
      <c r="H21" s="198" t="s">
        <v>150</v>
      </c>
      <c r="I21" s="127" t="s">
        <v>79</v>
      </c>
      <c r="J21" s="128" t="s">
        <v>130</v>
      </c>
      <c r="K21" s="129">
        <v>44827</v>
      </c>
      <c r="L21" s="128" t="s">
        <v>80</v>
      </c>
      <c r="M21" s="127" t="s">
        <v>133</v>
      </c>
    </row>
    <row r="22" spans="1:13" s="28" customFormat="1" ht="217" x14ac:dyDescent="0.3">
      <c r="A22" s="199" t="s">
        <v>94</v>
      </c>
      <c r="B22" s="200"/>
      <c r="C22" s="127" t="s">
        <v>95</v>
      </c>
      <c r="D22" s="208"/>
      <c r="E22" s="207">
        <v>44832</v>
      </c>
      <c r="F22" s="206"/>
      <c r="G22" s="204">
        <v>45148</v>
      </c>
      <c r="H22" s="198" t="s">
        <v>151</v>
      </c>
      <c r="I22" s="128" t="s">
        <v>219</v>
      </c>
      <c r="J22" s="128" t="s">
        <v>88</v>
      </c>
      <c r="K22" s="129"/>
      <c r="L22" s="128"/>
      <c r="M22" s="127"/>
    </row>
    <row r="23" spans="1:13" ht="108.5" x14ac:dyDescent="0.3">
      <c r="A23" s="236" t="s">
        <v>42</v>
      </c>
      <c r="B23" s="200"/>
      <c r="C23" s="127" t="s">
        <v>82</v>
      </c>
      <c r="D23" s="208" t="s">
        <v>43</v>
      </c>
      <c r="E23" s="207">
        <v>44690</v>
      </c>
      <c r="F23" s="206" t="s">
        <v>10</v>
      </c>
      <c r="G23" s="204">
        <v>45148</v>
      </c>
      <c r="H23" s="198" t="s">
        <v>152</v>
      </c>
      <c r="I23" s="127" t="s">
        <v>87</v>
      </c>
      <c r="J23" s="128" t="s">
        <v>88</v>
      </c>
      <c r="K23" s="128" t="s">
        <v>88</v>
      </c>
      <c r="L23" s="128" t="s">
        <v>88</v>
      </c>
      <c r="M23" s="127"/>
    </row>
  </sheetData>
  <mergeCells count="3">
    <mergeCell ref="A1:C1"/>
    <mergeCell ref="A2:C2"/>
    <mergeCell ref="A3:B3"/>
  </mergeCells>
  <phoneticPr fontId="4" type="noConversion"/>
  <conditionalFormatting sqref="E13:E23">
    <cfRule type="cellIs" dxfId="13" priority="11" stopIfTrue="1" operator="equal">
      <formula>"Closed"</formula>
    </cfRule>
    <cfRule type="cellIs" dxfId="12" priority="12" stopIfTrue="1" operator="equal">
      <formula>"Live"</formula>
    </cfRule>
  </conditionalFormatting>
  <conditionalFormatting sqref="E8:F11">
    <cfRule type="cellIs" dxfId="11" priority="1" stopIfTrue="1" operator="equal">
      <formula>"Closed"</formula>
    </cfRule>
    <cfRule type="cellIs" dxfId="10" priority="2" stopIfTrue="1" operator="equal">
      <formula>"Live"</formula>
    </cfRule>
  </conditionalFormatting>
  <conditionalFormatting sqref="F9">
    <cfRule type="cellIs" dxfId="9" priority="5" stopIfTrue="1" operator="equal">
      <formula>"Closed"</formula>
    </cfRule>
    <cfRule type="cellIs" dxfId="8" priority="6" stopIfTrue="1" operator="equal">
      <formula>"Live"</formula>
    </cfRule>
  </conditionalFormatting>
  <conditionalFormatting sqref="F7">
    <cfRule type="cellIs" dxfId="7" priority="7" stopIfTrue="1" operator="equal">
      <formula>"Closed"</formula>
    </cfRule>
    <cfRule type="cellIs" dxfId="6" priority="8" stopIfTrue="1" operator="equal">
      <formula>"Live"</formula>
    </cfRule>
  </conditionalFormatting>
  <conditionalFormatting sqref="F13:F14">
    <cfRule type="cellIs" dxfId="5" priority="19" stopIfTrue="1" operator="equal">
      <formula>"Closed"</formula>
    </cfRule>
    <cfRule type="cellIs" dxfId="4" priority="20" stopIfTrue="1" operator="equal">
      <formula>"Live"</formula>
    </cfRule>
  </conditionalFormatting>
  <conditionalFormatting sqref="G19">
    <cfRule type="cellIs" dxfId="3" priority="9" stopIfTrue="1" operator="equal">
      <formula>"Closed"</formula>
    </cfRule>
    <cfRule type="cellIs" dxfId="2" priority="10" stopIfTrue="1" operator="equal">
      <formula>"Live"</formula>
    </cfRule>
  </conditionalFormatting>
  <conditionalFormatting sqref="S16">
    <cfRule type="containsText" dxfId="1" priority="29" operator="containsText" text="Y">
      <formula>NOT(ISERROR(SEARCH("Y",S16)))</formula>
    </cfRule>
    <cfRule type="containsText" dxfId="0" priority="30" operator="containsText" text="N">
      <formula>NOT(ISERROR(SEARCH("N",S16)))</formula>
    </cfRule>
  </conditionalFormatting>
  <pageMargins left="0.7" right="0.7" top="0.75" bottom="0.75" header="0.3" footer="0.3"/>
  <pageSetup paperSize="9" orientation="portrait" r:id="rId1"/>
  <ignoredErrors>
    <ignoredError sqref="A12:A23 A4:A5 A8 A6:A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9" ma:contentTypeDescription="Create a new document." ma:contentTypeScope="" ma:versionID="af0741218f0b670bafd163e25e4b7a92">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2bf543e0ccc83aeabc4975fa53b149f6"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226C09-6539-49EF-91DC-CBEE7A148A3F}">
  <ds:schemaRefs>
    <ds:schemaRef ds:uri="d5e8df70-7ba7-462a-92bc-0eb2af61e599"/>
    <ds:schemaRef ds:uri="http://purl.org/dc/dcmitype/"/>
    <ds:schemaRef ds:uri="http://schemas.openxmlformats.org/package/2006/metadata/core-properties"/>
    <ds:schemaRef ds:uri="45b145c3-dbb9-4688-9b7f-e659acfa9075"/>
    <ds:schemaRef ds:uri="http://schemas.microsoft.com/office/infopath/2007/PartnerControls"/>
    <ds:schemaRef ds:uri="http://schemas.microsoft.com/office/2006/documentManagement/types"/>
    <ds:schemaRef ds:uri="http://purl.org/dc/term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170D5836-D2D4-44C8-91E1-D9C7931502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334920-B262-410C-999D-417F84282F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Watch List</vt:lpstr>
      <vt:lpstr>IGT UNC Equivalents</vt:lpstr>
      <vt:lpstr>Live Review Groups</vt:lpstr>
      <vt:lpstr>IGT UNC Impact Assess.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Helen Bevan</cp:lastModifiedBy>
  <dcterms:created xsi:type="dcterms:W3CDTF">2020-07-02T13:07:49Z</dcterms:created>
  <dcterms:modified xsi:type="dcterms:W3CDTF">2024-04-04T09:18:19Z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y fmtid="{D5CDD505-2E9C-101B-9397-08002B2CF9AE}" pid="5" name="MSIP_Label_2d7f055f-5347-41d4-8cbe-c035e83f4f3c_Enabled">
    <vt:lpwstr>true</vt:lpwstr>
  </property>
  <property fmtid="{D5CDD505-2E9C-101B-9397-08002B2CF9AE}" pid="6" name="MSIP_Label_2d7f055f-5347-41d4-8cbe-c035e83f4f3c_SetDate">
    <vt:lpwstr>2023-07-13T07:20:33Z</vt:lpwstr>
  </property>
  <property fmtid="{D5CDD505-2E9C-101B-9397-08002B2CF9AE}" pid="7" name="MSIP_Label_2d7f055f-5347-41d4-8cbe-c035e83f4f3c_Method">
    <vt:lpwstr>Standard</vt:lpwstr>
  </property>
  <property fmtid="{D5CDD505-2E9C-101B-9397-08002B2CF9AE}" pid="8" name="MSIP_Label_2d7f055f-5347-41d4-8cbe-c035e83f4f3c_Name">
    <vt:lpwstr>defa4170-0d19-0005-0004-bc88714345d2</vt:lpwstr>
  </property>
  <property fmtid="{D5CDD505-2E9C-101B-9397-08002B2CF9AE}" pid="9" name="MSIP_Label_2d7f055f-5347-41d4-8cbe-c035e83f4f3c_SiteId">
    <vt:lpwstr>883dbbc0-a334-4b54-87cf-04fa94aeafb8</vt:lpwstr>
  </property>
  <property fmtid="{D5CDD505-2E9C-101B-9397-08002B2CF9AE}" pid="10" name="MSIP_Label_2d7f055f-5347-41d4-8cbe-c035e83f4f3c_ActionId">
    <vt:lpwstr>ad9f6eb4-874a-4c95-891c-c43af66430b4</vt:lpwstr>
  </property>
  <property fmtid="{D5CDD505-2E9C-101B-9397-08002B2CF9AE}" pid="11" name="MSIP_Label_2d7f055f-5347-41d4-8cbe-c035e83f4f3c_ContentBits">
    <vt:lpwstr>0</vt:lpwstr>
  </property>
</Properties>
</file>