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codeName="ThisWorkbook"/>
  <mc:AlternateContent xmlns:mc="http://schemas.openxmlformats.org/markup-compatibility/2006">
    <mc:Choice Requires="x15">
      <x15ac:absPath xmlns:x15ac="http://schemas.microsoft.com/office/spreadsheetml/2010/11/ac" url="C:\Users\rachel.bird\Desktop\17-05 panel\"/>
    </mc:Choice>
  </mc:AlternateContent>
  <bookViews>
    <workbookView xWindow="0" yWindow="0" windowWidth="28800" windowHeight="11610" tabRatio="703" firstSheet="3" activeTab="5"/>
  </bookViews>
  <sheets>
    <sheet name="Introduction" sheetId="1" r:id="rId1"/>
    <sheet name="Headlines" sheetId="2" r:id="rId2"/>
    <sheet name="Horizon (All)" sheetId="3" r:id="rId3"/>
    <sheet name="Commentary 2+ yrs " sheetId="4" r:id="rId4"/>
    <sheet name="A1. Smart metering" sheetId="7" r:id="rId5"/>
    <sheet name="A2. Half Hourly Settlement" sheetId="8" r:id="rId6"/>
    <sheet name="A3. European Harmonisation" sheetId="9" r:id="rId7"/>
    <sheet name="A4. Faster Switching " sheetId="10" r:id="rId8"/>
    <sheet name="Code Changes" sheetId="11" r:id="rId9"/>
    <sheet name="Change Register" sheetId="12" r:id="rId10"/>
  </sheets>
  <definedNames>
    <definedName name="_xlnm._FilterDatabase" localSheetId="4" hidden="1">'A1. Smart metering'!$A$19:$U$19</definedName>
    <definedName name="_xlnm._FilterDatabase" localSheetId="5" hidden="1">'A2. Half Hourly Settlement'!$A$39:$U$39</definedName>
    <definedName name="_xlnm._FilterDatabase" localSheetId="6" hidden="1">'A3. European Harmonisation'!$A$43:$U$43</definedName>
    <definedName name="_xlnm._FilterDatabase" localSheetId="7" hidden="1">'A4. Faster Switching '!$A$19:$U$32</definedName>
    <definedName name="_xlnm._FilterDatabase" localSheetId="9" hidden="1">'Change Register'!$A$7:$Z$288</definedName>
    <definedName name="_xlnm._FilterDatabase" localSheetId="8" hidden="1">'Code Changes'!$A$20:$U$20</definedName>
    <definedName name="_xlnm.Print_Area" localSheetId="4">'A1. Smart metering'!$A$1:$U$56</definedName>
    <definedName name="_xlnm.Print_Area" localSheetId="5">'A2. Half Hourly Settlement'!$A$1:$U$38</definedName>
    <definedName name="_xlnm.Print_Area" localSheetId="6">'A3. European Harmonisation'!$A$1:$U$106</definedName>
    <definedName name="_xlnm.Print_Area" localSheetId="7">'A4. Faster Switching '!$A$1:$U$28</definedName>
    <definedName name="_xlnm.Print_Area" localSheetId="9">'Change Register'!$A$1:$Z$251</definedName>
    <definedName name="_xlnm.Print_Area" localSheetId="8">'Code Changes'!$A$1:$U$276</definedName>
    <definedName name="_xlnm.Print_Area" localSheetId="3">'Commentary 2+ yrs '!$A$1:$E$18</definedName>
    <definedName name="_xlnm.Print_Area" localSheetId="1">Headlines!$A$1:$R$25</definedName>
    <definedName name="_xlnm.Print_Area" localSheetId="2">'Horizon (All)'!$A$1:$O$42</definedName>
    <definedName name="_xlnm.Print_Area" localSheetId="0">Introduction!$A$1:$G$39</definedName>
    <definedName name="_xlnm.Print_Titles" localSheetId="4">'A1. Smart metering'!$19:$19</definedName>
    <definedName name="_xlnm.Print_Titles" localSheetId="5">'A2. Half Hourly Settlement'!$20:$20</definedName>
    <definedName name="_xlnm.Print_Titles" localSheetId="6">'A3. European Harmonisation'!$20:$20</definedName>
    <definedName name="_xlnm.Print_Titles" localSheetId="7">'A4. Faster Switching '!$19:$19</definedName>
    <definedName name="_xlnm.Print_Titles" localSheetId="8">'Code Changes'!$20:$20</definedName>
    <definedName name="Z_894E0758_638D_4736_9BD4_5ED6FB596D2A_.wvu.Cols" localSheetId="4" hidden="1">'A1. Smart metering'!$I:$I,'A1. Smart metering'!$P:$Q</definedName>
    <definedName name="Z_894E0758_638D_4736_9BD4_5ED6FB596D2A_.wvu.Cols" localSheetId="5" hidden="1">'A2. Half Hourly Settlement'!$I:$I,'A2. Half Hourly Settlement'!$P:$Q</definedName>
    <definedName name="Z_894E0758_638D_4736_9BD4_5ED6FB596D2A_.wvu.Cols" localSheetId="6" hidden="1">'A3. European Harmonisation'!$I:$I,'A3. European Harmonisation'!$P:$Q</definedName>
    <definedName name="Z_894E0758_638D_4736_9BD4_5ED6FB596D2A_.wvu.Cols" localSheetId="7" hidden="1">'A4. Faster Switching '!$I:$I,'A4. Faster Switching '!$P:$Q</definedName>
    <definedName name="Z_894E0758_638D_4736_9BD4_5ED6FB596D2A_.wvu.Cols" localSheetId="1" hidden="1">Headlines!$H:$AC</definedName>
    <definedName name="Z_894E0758_638D_4736_9BD4_5ED6FB596D2A_.wvu.FilterData" localSheetId="4" hidden="1">'A1. Smart metering'!$A$19:$U$56</definedName>
    <definedName name="Z_894E0758_638D_4736_9BD4_5ED6FB596D2A_.wvu.FilterData" localSheetId="5" hidden="1">'A2. Half Hourly Settlement'!$A$20:$U$39</definedName>
    <definedName name="Z_894E0758_638D_4736_9BD4_5ED6FB596D2A_.wvu.FilterData" localSheetId="6" hidden="1">'A3. European Harmonisation'!$A$20:$U$95</definedName>
    <definedName name="Z_894E0758_638D_4736_9BD4_5ED6FB596D2A_.wvu.FilterData" localSheetId="7" hidden="1">'A4. Faster Switching '!$A$19:$U$32</definedName>
    <definedName name="Z_894E0758_638D_4736_9BD4_5ED6FB596D2A_.wvu.FilterData" localSheetId="9" hidden="1">'Change Register'!$A$7:$Z$251</definedName>
    <definedName name="Z_894E0758_638D_4736_9BD4_5ED6FB596D2A_.wvu.FilterData" localSheetId="8" hidden="1">'Code Changes'!$A$20:$U$276</definedName>
    <definedName name="Z_894E0758_638D_4736_9BD4_5ED6FB596D2A_.wvu.PrintArea" localSheetId="4" hidden="1">'A1. Smart metering'!$A$1:$U$56</definedName>
    <definedName name="Z_894E0758_638D_4736_9BD4_5ED6FB596D2A_.wvu.PrintArea" localSheetId="5" hidden="1">'A2. Half Hourly Settlement'!$A$1:$U$38</definedName>
    <definedName name="Z_894E0758_638D_4736_9BD4_5ED6FB596D2A_.wvu.PrintArea" localSheetId="6" hidden="1">'A3. European Harmonisation'!$A$1:$U$106</definedName>
    <definedName name="Z_894E0758_638D_4736_9BD4_5ED6FB596D2A_.wvu.PrintArea" localSheetId="7" hidden="1">'A4. Faster Switching '!$A$1:$U$28</definedName>
    <definedName name="Z_894E0758_638D_4736_9BD4_5ED6FB596D2A_.wvu.PrintArea" localSheetId="9" hidden="1">'Change Register'!$A$1:$Z$251</definedName>
    <definedName name="Z_894E0758_638D_4736_9BD4_5ED6FB596D2A_.wvu.PrintArea" localSheetId="8" hidden="1">'Code Changes'!$A$1:$U$276</definedName>
    <definedName name="Z_894E0758_638D_4736_9BD4_5ED6FB596D2A_.wvu.PrintArea" localSheetId="3" hidden="1">'Commentary 2+ yrs '!$A$1:$E$18</definedName>
    <definedName name="Z_894E0758_638D_4736_9BD4_5ED6FB596D2A_.wvu.PrintArea" localSheetId="1" hidden="1">Headlines!$A$1:$R$25</definedName>
    <definedName name="Z_894E0758_638D_4736_9BD4_5ED6FB596D2A_.wvu.PrintArea" localSheetId="2" hidden="1">'Horizon (All)'!$A$1:$O$42</definedName>
    <definedName name="Z_894E0758_638D_4736_9BD4_5ED6FB596D2A_.wvu.PrintArea" localSheetId="0" hidden="1">Introduction!$A$1:$G$39</definedName>
    <definedName name="Z_894E0758_638D_4736_9BD4_5ED6FB596D2A_.wvu.PrintTitles" localSheetId="4" hidden="1">'A1. Smart metering'!$19:$19</definedName>
    <definedName name="Z_894E0758_638D_4736_9BD4_5ED6FB596D2A_.wvu.PrintTitles" localSheetId="5" hidden="1">'A2. Half Hourly Settlement'!$20:$20</definedName>
    <definedName name="Z_894E0758_638D_4736_9BD4_5ED6FB596D2A_.wvu.PrintTitles" localSheetId="6" hidden="1">'A3. European Harmonisation'!$20:$20</definedName>
    <definedName name="Z_894E0758_638D_4736_9BD4_5ED6FB596D2A_.wvu.PrintTitles" localSheetId="7" hidden="1">'A4. Faster Switching '!$19:$19</definedName>
    <definedName name="Z_894E0758_638D_4736_9BD4_5ED6FB596D2A_.wvu.PrintTitles" localSheetId="8" hidden="1">'Code Changes'!$20:$20</definedName>
    <definedName name="Z_894E0758_638D_4736_9BD4_5ED6FB596D2A_.wvu.Rows" localSheetId="4" hidden="1">'A1. Smart metering'!$21:$21</definedName>
    <definedName name="Z_894E0758_638D_4736_9BD4_5ED6FB596D2A_.wvu.Rows" localSheetId="5" hidden="1">'A2. Half Hourly Settlement'!$23:$23</definedName>
    <definedName name="Z_894E0758_638D_4736_9BD4_5ED6FB596D2A_.wvu.Rows" localSheetId="6" hidden="1">'A3. European Harmonisation'!$21:$21</definedName>
    <definedName name="Z_894E0758_638D_4736_9BD4_5ED6FB596D2A_.wvu.Rows" localSheetId="7" hidden="1">'A4. Faster Switching '!$21:$21</definedName>
    <definedName name="Z_894E0758_638D_4736_9BD4_5ED6FB596D2A_.wvu.Rows" localSheetId="1" hidden="1">Headlines!$71:$1048576</definedName>
    <definedName name="Z_894E0758_638D_4736_9BD4_5ED6FB596D2A_.wvu.Rows" localSheetId="2" hidden="1">'Horizon (All)'!$52:$1048576</definedName>
  </definedNames>
  <calcPr calcId="171027"/>
  <customWorkbookViews>
    <customWorkbookView name="Jemma Williams - Personal View" guid="{894E0758-638D-4736-9BD4-5ED6FB596D2A}" mergeInterval="0" personalView="1" maximized="1" windowWidth="1916" windowHeight="855" tabRatio="703" activeSheetId="12"/>
  </customWorkbookViews>
</workbook>
</file>

<file path=xl/calcChain.xml><?xml version="1.0" encoding="utf-8"?>
<calcChain xmlns="http://schemas.openxmlformats.org/spreadsheetml/2006/main">
  <c r="P199" i="11" l="1"/>
  <c r="Q22" i="11"/>
  <c r="Q23" i="11"/>
  <c r="Q24" i="11"/>
  <c r="Q25" i="11"/>
  <c r="Q26" i="11"/>
  <c r="Q27" i="11"/>
  <c r="Q28" i="11"/>
  <c r="Q29" i="11"/>
  <c r="Q30" i="11"/>
  <c r="Q31" i="11"/>
  <c r="Q32" i="11"/>
  <c r="Q33" i="11"/>
  <c r="Q34" i="11"/>
  <c r="Q35" i="11"/>
  <c r="Q36" i="11"/>
  <c r="Q37" i="11"/>
  <c r="Q38" i="11"/>
  <c r="Q39" i="11"/>
  <c r="Q40" i="11"/>
  <c r="Q41" i="11"/>
  <c r="Q42" i="11"/>
  <c r="Q43" i="11"/>
  <c r="Q44" i="11"/>
  <c r="Q45" i="11"/>
  <c r="Q46" i="11"/>
  <c r="Q47" i="11"/>
  <c r="Q48" i="11"/>
  <c r="Q49" i="11"/>
  <c r="Q50" i="11"/>
  <c r="Q51" i="11"/>
  <c r="Q52" i="11"/>
  <c r="Q53" i="11"/>
  <c r="Q54" i="11"/>
  <c r="Q55" i="11"/>
  <c r="Q56" i="11"/>
  <c r="Q57" i="11"/>
  <c r="Q58" i="11"/>
  <c r="Q59" i="11"/>
  <c r="Q60" i="11"/>
  <c r="Q61" i="11"/>
  <c r="Q62" i="11"/>
  <c r="Q63" i="11"/>
  <c r="Q64" i="11"/>
  <c r="Q65" i="11"/>
  <c r="Q66" i="11"/>
  <c r="Q67" i="11"/>
  <c r="Q68" i="11"/>
  <c r="Q69" i="11"/>
  <c r="Q70" i="11"/>
  <c r="Q71" i="11"/>
  <c r="Q72" i="11"/>
  <c r="Q73" i="11"/>
  <c r="Q74" i="11"/>
  <c r="Q75" i="11"/>
  <c r="Q76" i="11"/>
  <c r="Q77" i="11"/>
  <c r="Q78" i="11"/>
  <c r="Q79" i="11"/>
  <c r="Q80" i="11"/>
  <c r="Q81" i="11"/>
  <c r="Q82" i="11"/>
  <c r="Q83" i="11"/>
  <c r="Q84" i="11"/>
  <c r="Q85" i="11"/>
  <c r="Q86" i="11"/>
  <c r="Q87" i="11"/>
  <c r="Q88" i="11"/>
  <c r="Q89" i="11"/>
  <c r="Q90" i="11"/>
  <c r="Q91" i="11"/>
  <c r="Q92" i="11"/>
  <c r="Q93" i="11"/>
  <c r="Q94" i="11"/>
  <c r="Q95" i="11"/>
  <c r="Q96" i="11"/>
  <c r="Q97" i="11"/>
  <c r="Q98" i="11"/>
  <c r="Q99" i="11"/>
  <c r="Q100" i="11"/>
  <c r="Q101" i="11"/>
  <c r="Q102" i="11"/>
  <c r="Q103" i="11"/>
  <c r="Q104" i="11"/>
  <c r="Q105" i="11"/>
  <c r="Q106" i="11"/>
  <c r="Q107" i="11"/>
  <c r="Q108" i="11"/>
  <c r="Q109" i="11"/>
  <c r="Q110" i="11"/>
  <c r="Q111" i="11"/>
  <c r="Q112" i="11"/>
  <c r="Q113" i="11"/>
  <c r="Q114" i="11"/>
  <c r="Q115" i="11"/>
  <c r="Q116" i="11"/>
  <c r="Q117" i="11"/>
  <c r="Q118" i="11"/>
  <c r="Q119" i="11"/>
  <c r="Q120" i="11"/>
  <c r="Q121" i="11"/>
  <c r="Q122" i="11"/>
  <c r="Q123" i="11"/>
  <c r="Q124" i="11"/>
  <c r="Q125" i="11"/>
  <c r="Q126" i="11"/>
  <c r="Q127" i="11"/>
  <c r="Q128" i="11"/>
  <c r="Q129" i="11"/>
  <c r="Q130" i="11"/>
  <c r="Q131" i="11"/>
  <c r="Q132" i="11"/>
  <c r="Q133" i="11"/>
  <c r="Q134" i="11"/>
  <c r="Q135" i="11"/>
  <c r="Q136" i="11"/>
  <c r="Q137" i="11"/>
  <c r="Q138" i="11"/>
  <c r="Q139" i="11"/>
  <c r="Q140" i="11"/>
  <c r="Q141" i="11"/>
  <c r="Q142" i="11"/>
  <c r="Q143" i="11"/>
  <c r="Q144" i="11"/>
  <c r="Q145" i="11"/>
  <c r="Q146" i="11"/>
  <c r="Q147" i="11"/>
  <c r="Q148" i="11"/>
  <c r="Q149" i="11"/>
  <c r="Q150" i="11"/>
  <c r="Q151" i="11"/>
  <c r="Q152" i="11"/>
  <c r="Q153" i="11"/>
  <c r="Q154" i="11"/>
  <c r="Q155" i="11"/>
  <c r="Q156" i="11"/>
  <c r="Q157" i="11"/>
  <c r="Q158" i="11"/>
  <c r="Q159" i="11"/>
  <c r="Q160" i="11"/>
  <c r="Q161" i="11"/>
  <c r="Q162" i="11"/>
  <c r="Q163" i="11"/>
  <c r="Q164" i="11"/>
  <c r="Q165" i="11"/>
  <c r="Q166" i="11"/>
  <c r="Q167" i="11"/>
  <c r="Q168" i="11"/>
  <c r="Q169" i="11"/>
  <c r="Q170" i="11"/>
  <c r="Q171" i="11"/>
  <c r="Q172" i="11"/>
  <c r="Q173" i="11"/>
  <c r="Q174" i="11"/>
  <c r="Q175" i="11"/>
  <c r="Q176" i="11"/>
  <c r="Q177" i="11"/>
  <c r="Q178" i="11"/>
  <c r="Q179" i="11"/>
  <c r="Q180" i="11"/>
  <c r="Q181" i="11"/>
  <c r="Q182" i="11"/>
  <c r="Q183" i="11"/>
  <c r="Q184" i="11"/>
  <c r="Q185" i="11"/>
  <c r="Q186" i="11"/>
  <c r="Q187" i="11"/>
  <c r="Q188" i="11"/>
  <c r="Q189" i="11"/>
  <c r="Q190" i="11"/>
  <c r="Q191" i="11"/>
  <c r="Q192" i="11"/>
  <c r="Q193" i="11"/>
  <c r="Q194" i="11"/>
  <c r="Q195" i="11"/>
  <c r="Q196" i="11"/>
  <c r="Q197" i="11"/>
  <c r="Q198" i="11"/>
  <c r="Q199" i="11"/>
  <c r="Q200" i="11"/>
  <c r="Q201" i="11"/>
  <c r="Q202" i="11"/>
  <c r="Q203" i="11"/>
  <c r="Q204" i="11"/>
  <c r="Q205" i="11"/>
  <c r="Q206" i="11"/>
  <c r="Q207" i="11"/>
  <c r="Q208" i="11"/>
  <c r="Q209" i="11"/>
  <c r="Q210" i="11"/>
  <c r="Q211" i="11"/>
  <c r="Q212" i="11"/>
  <c r="Q213" i="11"/>
  <c r="Q214" i="11"/>
  <c r="Q215" i="11"/>
  <c r="Q216" i="11"/>
  <c r="Q217" i="11"/>
  <c r="Q218" i="11"/>
  <c r="Q219" i="11"/>
  <c r="Q220" i="11"/>
  <c r="Q221" i="11"/>
  <c r="Q222" i="11"/>
  <c r="Q223" i="11"/>
  <c r="Q224" i="11"/>
  <c r="Q225" i="11"/>
  <c r="Q226" i="11"/>
  <c r="Q227" i="11"/>
  <c r="Q228" i="11"/>
  <c r="Q229" i="11"/>
  <c r="Q230" i="11"/>
  <c r="Q231" i="11"/>
  <c r="Q232" i="11"/>
  <c r="Q233" i="11"/>
  <c r="Q234" i="11"/>
  <c r="Q235" i="11"/>
  <c r="Q236" i="11"/>
  <c r="Q237" i="11"/>
  <c r="Q238" i="11"/>
  <c r="Q239" i="11"/>
  <c r="Q240" i="11"/>
  <c r="Q241" i="11"/>
  <c r="Q242" i="11"/>
  <c r="Q243" i="11"/>
  <c r="Q244" i="11"/>
  <c r="Q245" i="11"/>
  <c r="Q246" i="11"/>
  <c r="Q247" i="11"/>
  <c r="Q248" i="11"/>
  <c r="Q249" i="11"/>
  <c r="Q250" i="11"/>
  <c r="Q251" i="11"/>
  <c r="Q252" i="11"/>
  <c r="Q253" i="11"/>
  <c r="Q254" i="11"/>
  <c r="Q255" i="11"/>
  <c r="Q256" i="11"/>
  <c r="Q257" i="11"/>
  <c r="Q258" i="11"/>
  <c r="Q259" i="11"/>
  <c r="Q260" i="11"/>
  <c r="Q261" i="11"/>
  <c r="Q262" i="11"/>
  <c r="Q263" i="11"/>
  <c r="Q264" i="11"/>
  <c r="Q265" i="11"/>
  <c r="Q266" i="11"/>
  <c r="Q267" i="11"/>
  <c r="Q268" i="11"/>
  <c r="Q269" i="11"/>
  <c r="Q270" i="11"/>
  <c r="Q271" i="11"/>
  <c r="Q272" i="11"/>
  <c r="Q273" i="11"/>
  <c r="Q274" i="11"/>
  <c r="Q275" i="11"/>
  <c r="Q276" i="11"/>
  <c r="Q277" i="11"/>
  <c r="Q278" i="11"/>
  <c r="Q279" i="11"/>
  <c r="Q280" i="11"/>
  <c r="Q281" i="11"/>
  <c r="Q282" i="11"/>
  <c r="Q283" i="11"/>
  <c r="Q284" i="11"/>
  <c r="Q285" i="11"/>
  <c r="Q286" i="11"/>
  <c r="Q287" i="11"/>
  <c r="Q288" i="11"/>
  <c r="Q289" i="11"/>
  <c r="Q290" i="11"/>
  <c r="Q291" i="11"/>
  <c r="Q292" i="11"/>
  <c r="Q293" i="11"/>
  <c r="Q294" i="11"/>
  <c r="Q295" i="11"/>
  <c r="Q296" i="11"/>
  <c r="Q297" i="11"/>
  <c r="Q298" i="11"/>
  <c r="Q299" i="11"/>
  <c r="Q300" i="11"/>
  <c r="Q301" i="11"/>
  <c r="Q21" i="11"/>
  <c r="P22" i="11"/>
  <c r="P23" i="11"/>
  <c r="P24" i="11"/>
  <c r="P25" i="11"/>
  <c r="P26" i="11"/>
  <c r="P27" i="11"/>
  <c r="P28" i="11"/>
  <c r="P29" i="11"/>
  <c r="P30" i="11"/>
  <c r="P31" i="11"/>
  <c r="P32" i="11"/>
  <c r="P33" i="11"/>
  <c r="P34" i="11"/>
  <c r="P35" i="11"/>
  <c r="P36" i="11"/>
  <c r="P37" i="11"/>
  <c r="P38" i="11"/>
  <c r="P39" i="11"/>
  <c r="P40" i="11"/>
  <c r="P41" i="11"/>
  <c r="P42" i="11"/>
  <c r="P43" i="11"/>
  <c r="P44" i="11"/>
  <c r="P45" i="11"/>
  <c r="P46" i="11"/>
  <c r="P47" i="11"/>
  <c r="P48" i="11"/>
  <c r="P49" i="11"/>
  <c r="P50" i="11"/>
  <c r="P51" i="11"/>
  <c r="P52" i="11"/>
  <c r="P53" i="11"/>
  <c r="P54" i="11"/>
  <c r="P55" i="11"/>
  <c r="P56" i="11"/>
  <c r="P57" i="11"/>
  <c r="P58" i="11"/>
  <c r="P59" i="11"/>
  <c r="P60" i="11"/>
  <c r="P61" i="11"/>
  <c r="P62" i="11"/>
  <c r="P63" i="11"/>
  <c r="P64" i="11"/>
  <c r="P65" i="11"/>
  <c r="P66" i="11"/>
  <c r="P67" i="11"/>
  <c r="P68" i="11"/>
  <c r="P69" i="11"/>
  <c r="P70" i="11"/>
  <c r="P71" i="11"/>
  <c r="P72" i="11"/>
  <c r="P73" i="11"/>
  <c r="P74" i="11"/>
  <c r="P75" i="11"/>
  <c r="P76" i="11"/>
  <c r="P77" i="11"/>
  <c r="P78" i="11"/>
  <c r="P79" i="11"/>
  <c r="P80" i="11"/>
  <c r="P81" i="11"/>
  <c r="P82" i="11"/>
  <c r="P83" i="11"/>
  <c r="P84" i="11"/>
  <c r="P85" i="11"/>
  <c r="P86" i="11"/>
  <c r="P87" i="11"/>
  <c r="P88" i="11"/>
  <c r="P89" i="11"/>
  <c r="P90" i="11"/>
  <c r="P91" i="11"/>
  <c r="P92" i="11"/>
  <c r="P93" i="11"/>
  <c r="P94" i="11"/>
  <c r="P101" i="11"/>
  <c r="P112" i="11"/>
  <c r="P113" i="11"/>
  <c r="P114" i="11"/>
  <c r="P116" i="11"/>
  <c r="P117" i="11"/>
  <c r="P118" i="11"/>
  <c r="P119" i="11"/>
  <c r="P120" i="11"/>
  <c r="P121" i="11"/>
  <c r="P122" i="11"/>
  <c r="P123" i="11"/>
  <c r="P128" i="11"/>
  <c r="P130" i="11"/>
  <c r="P131" i="11"/>
  <c r="P132" i="11"/>
  <c r="P133" i="11"/>
  <c r="P135" i="11"/>
  <c r="P136" i="11"/>
  <c r="P137" i="11"/>
  <c r="P138" i="11"/>
  <c r="P139" i="11"/>
  <c r="P140" i="11"/>
  <c r="P141" i="11"/>
  <c r="P143" i="11"/>
  <c r="P144" i="11"/>
  <c r="P145" i="11"/>
  <c r="P146" i="11"/>
  <c r="P147" i="11"/>
  <c r="P148" i="11"/>
  <c r="P149" i="11"/>
  <c r="P150" i="11"/>
  <c r="P153" i="11"/>
  <c r="P162" i="11"/>
  <c r="P165" i="11"/>
  <c r="P167" i="11"/>
  <c r="P168" i="11"/>
  <c r="P172" i="11"/>
  <c r="P190" i="11"/>
  <c r="P215" i="11"/>
  <c r="P216" i="11"/>
  <c r="P217" i="11"/>
  <c r="P218" i="11"/>
  <c r="P219" i="11"/>
  <c r="P220" i="11"/>
  <c r="P221" i="11"/>
  <c r="P222" i="11"/>
  <c r="P223" i="11"/>
  <c r="P224" i="11"/>
  <c r="P225" i="11"/>
  <c r="P226" i="11"/>
  <c r="P227" i="11"/>
  <c r="P228" i="11"/>
  <c r="P229" i="11"/>
  <c r="P232" i="11"/>
  <c r="P233" i="11"/>
  <c r="P234" i="11"/>
  <c r="P235" i="11"/>
  <c r="P236" i="11"/>
  <c r="P237" i="11"/>
  <c r="P238" i="11"/>
  <c r="P239" i="11"/>
  <c r="P240" i="11"/>
  <c r="P241" i="11"/>
  <c r="P242" i="11"/>
  <c r="P243" i="11"/>
  <c r="P244" i="11"/>
  <c r="P245" i="11"/>
  <c r="P246" i="11"/>
  <c r="P247" i="11"/>
  <c r="P248" i="11"/>
  <c r="P249" i="11"/>
  <c r="P250" i="11"/>
  <c r="P267" i="11"/>
  <c r="P268" i="11"/>
  <c r="P276" i="11"/>
  <c r="P277" i="11"/>
  <c r="P278" i="11"/>
  <c r="P279" i="11"/>
  <c r="P280" i="11"/>
  <c r="P281" i="11"/>
  <c r="P282" i="11"/>
  <c r="P283" i="11"/>
  <c r="P284" i="11"/>
  <c r="P285" i="11"/>
  <c r="P286" i="11"/>
  <c r="P288" i="11"/>
  <c r="P289" i="11"/>
  <c r="P290" i="11"/>
  <c r="P291" i="11"/>
  <c r="P292" i="11"/>
  <c r="P293" i="11"/>
  <c r="P294" i="11"/>
  <c r="P295" i="11"/>
  <c r="P296" i="11"/>
  <c r="P297" i="11"/>
  <c r="P298" i="11"/>
  <c r="P299" i="11"/>
  <c r="P300" i="11"/>
  <c r="P21" i="11"/>
  <c r="I22" i="11"/>
  <c r="I23" i="11"/>
  <c r="I24" i="11"/>
  <c r="I25" i="11"/>
  <c r="I26" i="11"/>
  <c r="I27" i="11"/>
  <c r="I28" i="11"/>
  <c r="I29" i="11"/>
  <c r="I30" i="11"/>
  <c r="I31" i="11"/>
  <c r="I32" i="11"/>
  <c r="I33" i="11"/>
  <c r="I34" i="11"/>
  <c r="I35" i="11"/>
  <c r="I36" i="11"/>
  <c r="I37" i="11"/>
  <c r="I38" i="11"/>
  <c r="I39" i="11"/>
  <c r="I40" i="11"/>
  <c r="I41" i="11"/>
  <c r="I42" i="11"/>
  <c r="I43" i="11"/>
  <c r="I44" i="11"/>
  <c r="I45" i="11"/>
  <c r="I46" i="11"/>
  <c r="I47" i="11"/>
  <c r="I48" i="11"/>
  <c r="I49" i="11"/>
  <c r="I50" i="11"/>
  <c r="I51" i="11"/>
  <c r="I52" i="11"/>
  <c r="I53" i="11"/>
  <c r="I54" i="11"/>
  <c r="I55" i="11"/>
  <c r="I56" i="11"/>
  <c r="I57" i="11"/>
  <c r="I58" i="11"/>
  <c r="I59" i="11"/>
  <c r="I60" i="11"/>
  <c r="I61" i="11"/>
  <c r="I62" i="11"/>
  <c r="I63" i="11"/>
  <c r="I64" i="11"/>
  <c r="I65" i="11"/>
  <c r="I66" i="11"/>
  <c r="I67" i="11"/>
  <c r="I68" i="11"/>
  <c r="I69" i="11"/>
  <c r="I70" i="11"/>
  <c r="I71" i="11"/>
  <c r="I72" i="11"/>
  <c r="I73" i="11"/>
  <c r="I74" i="11"/>
  <c r="I75" i="11"/>
  <c r="I76" i="11"/>
  <c r="I77" i="11"/>
  <c r="I78" i="11"/>
  <c r="I79" i="11"/>
  <c r="I80" i="11"/>
  <c r="I81" i="11"/>
  <c r="I82" i="11"/>
  <c r="I83" i="11"/>
  <c r="I84" i="11"/>
  <c r="I85" i="11"/>
  <c r="I86" i="11"/>
  <c r="I87" i="11"/>
  <c r="I88" i="11"/>
  <c r="I89" i="11"/>
  <c r="I90" i="11"/>
  <c r="I91" i="11"/>
  <c r="I92" i="11"/>
  <c r="I93" i="11"/>
  <c r="I94" i="11"/>
  <c r="I95" i="11"/>
  <c r="I96" i="11"/>
  <c r="I97" i="11"/>
  <c r="I98" i="11"/>
  <c r="I99" i="11"/>
  <c r="I100" i="11"/>
  <c r="I101" i="11"/>
  <c r="I102" i="11"/>
  <c r="I103" i="11"/>
  <c r="I104" i="11"/>
  <c r="I105" i="11"/>
  <c r="I106" i="11"/>
  <c r="I107" i="11"/>
  <c r="I108" i="11"/>
  <c r="I109" i="11"/>
  <c r="I110" i="11"/>
  <c r="I111" i="11"/>
  <c r="I112" i="11"/>
  <c r="I113" i="11"/>
  <c r="I114" i="11"/>
  <c r="I115" i="11"/>
  <c r="I116" i="11"/>
  <c r="I117" i="11"/>
  <c r="I118" i="11"/>
  <c r="I119" i="11"/>
  <c r="I120" i="11"/>
  <c r="I121" i="11"/>
  <c r="I122" i="11"/>
  <c r="I123" i="11"/>
  <c r="I124" i="11"/>
  <c r="I125" i="11"/>
  <c r="I126" i="11"/>
  <c r="I127" i="11"/>
  <c r="I128" i="11"/>
  <c r="I129" i="11"/>
  <c r="I130" i="11"/>
  <c r="I131" i="11"/>
  <c r="I132" i="11"/>
  <c r="I133" i="11"/>
  <c r="I134" i="11"/>
  <c r="I135" i="11"/>
  <c r="I136" i="11"/>
  <c r="I137" i="11"/>
  <c r="I138" i="11"/>
  <c r="I139" i="11"/>
  <c r="I140" i="11"/>
  <c r="I141" i="11"/>
  <c r="I142" i="11"/>
  <c r="I143" i="11"/>
  <c r="I144" i="11"/>
  <c r="I145" i="11"/>
  <c r="I146" i="11"/>
  <c r="I147" i="11"/>
  <c r="I148" i="11"/>
  <c r="I149" i="11"/>
  <c r="I150" i="11"/>
  <c r="I151" i="11"/>
  <c r="I152" i="11"/>
  <c r="I153" i="11"/>
  <c r="I154" i="11"/>
  <c r="I155" i="11"/>
  <c r="I156" i="11"/>
  <c r="I157" i="11"/>
  <c r="I158" i="11"/>
  <c r="I159" i="11"/>
  <c r="I160" i="11"/>
  <c r="I161" i="11"/>
  <c r="I162" i="11"/>
  <c r="I163" i="11"/>
  <c r="I164" i="11"/>
  <c r="I165" i="11"/>
  <c r="I166" i="11"/>
  <c r="I167" i="11"/>
  <c r="I168" i="11"/>
  <c r="I169" i="11"/>
  <c r="I170" i="11"/>
  <c r="I171" i="11"/>
  <c r="I172" i="11"/>
  <c r="I173" i="11"/>
  <c r="I174" i="11"/>
  <c r="I175" i="11"/>
  <c r="I176" i="11"/>
  <c r="I177" i="11"/>
  <c r="I178" i="11"/>
  <c r="I179" i="11"/>
  <c r="I180" i="11"/>
  <c r="I181" i="11"/>
  <c r="I182" i="11"/>
  <c r="I183" i="11"/>
  <c r="I184" i="11"/>
  <c r="I185" i="11"/>
  <c r="I186" i="11"/>
  <c r="I187" i="11"/>
  <c r="I188" i="11"/>
  <c r="I189" i="11"/>
  <c r="I190" i="11"/>
  <c r="I191" i="11"/>
  <c r="I192" i="11"/>
  <c r="I193" i="11"/>
  <c r="I194" i="11"/>
  <c r="I195" i="11"/>
  <c r="I196" i="11"/>
  <c r="I197" i="11"/>
  <c r="I198" i="11"/>
  <c r="I199" i="11"/>
  <c r="I200" i="11"/>
  <c r="I201" i="11"/>
  <c r="I202" i="11"/>
  <c r="I203" i="11"/>
  <c r="I204" i="11"/>
  <c r="I205" i="11"/>
  <c r="I206" i="11"/>
  <c r="I207" i="11"/>
  <c r="I208" i="11"/>
  <c r="I209" i="11"/>
  <c r="I210" i="11"/>
  <c r="I211" i="11"/>
  <c r="I212" i="11"/>
  <c r="I213" i="11"/>
  <c r="I214" i="11"/>
  <c r="I215" i="11"/>
  <c r="I216" i="11"/>
  <c r="I217" i="11"/>
  <c r="I218" i="11"/>
  <c r="I219" i="11"/>
  <c r="I220" i="11"/>
  <c r="I221" i="11"/>
  <c r="I222" i="11"/>
  <c r="I223" i="11"/>
  <c r="I224" i="11"/>
  <c r="I225" i="11"/>
  <c r="I226" i="11"/>
  <c r="I227" i="11"/>
  <c r="I228" i="11"/>
  <c r="I229" i="11"/>
  <c r="I230" i="11"/>
  <c r="I231" i="11"/>
  <c r="I232" i="11"/>
  <c r="I233" i="11"/>
  <c r="I234" i="11"/>
  <c r="I235" i="11"/>
  <c r="I236" i="11"/>
  <c r="I237" i="11"/>
  <c r="I238" i="11"/>
  <c r="I239" i="11"/>
  <c r="I240" i="11"/>
  <c r="I241" i="11"/>
  <c r="I242" i="11"/>
  <c r="I243" i="11"/>
  <c r="I244" i="11"/>
  <c r="I245" i="11"/>
  <c r="I246" i="11"/>
  <c r="I247" i="11"/>
  <c r="I248" i="11"/>
  <c r="I249" i="11"/>
  <c r="I250" i="11"/>
  <c r="I251" i="11"/>
  <c r="I252" i="11"/>
  <c r="I253" i="11"/>
  <c r="I254" i="11"/>
  <c r="I255" i="11"/>
  <c r="I256" i="11"/>
  <c r="I257" i="11"/>
  <c r="I258" i="11"/>
  <c r="I259" i="11"/>
  <c r="I260" i="11"/>
  <c r="I261" i="11"/>
  <c r="I262" i="11"/>
  <c r="I263" i="11"/>
  <c r="I264" i="11"/>
  <c r="I265" i="11"/>
  <c r="I266" i="11"/>
  <c r="I267" i="11"/>
  <c r="I268" i="11"/>
  <c r="I269" i="11"/>
  <c r="I270" i="11"/>
  <c r="I271" i="11"/>
  <c r="I272" i="11"/>
  <c r="I273" i="11"/>
  <c r="I274" i="11"/>
  <c r="I275" i="11"/>
  <c r="I276" i="11"/>
  <c r="I277" i="11"/>
  <c r="I278" i="11"/>
  <c r="I279" i="11"/>
  <c r="I280" i="11"/>
  <c r="I281" i="11"/>
  <c r="I282" i="11"/>
  <c r="I283" i="11"/>
  <c r="I284" i="11"/>
  <c r="I285" i="11"/>
  <c r="I286" i="11"/>
  <c r="I287" i="11"/>
  <c r="I288" i="11"/>
  <c r="I289" i="11"/>
  <c r="I290" i="11"/>
  <c r="I291" i="11"/>
  <c r="I292" i="11"/>
  <c r="I293" i="11"/>
  <c r="I294" i="11"/>
  <c r="I295" i="11"/>
  <c r="I296" i="11"/>
  <c r="I297" i="11"/>
  <c r="I298" i="11"/>
  <c r="I299" i="11"/>
  <c r="I300" i="11"/>
  <c r="I301" i="11"/>
  <c r="I21" i="11"/>
  <c r="P37" i="7"/>
  <c r="Q35" i="9" l="1"/>
  <c r="Q80" i="9"/>
  <c r="Q37" i="9"/>
  <c r="Q85" i="9"/>
  <c r="Q59" i="9"/>
  <c r="Q46" i="9"/>
  <c r="Q86" i="9"/>
  <c r="Q87" i="9"/>
  <c r="Q88" i="9"/>
  <c r="Q89" i="9"/>
  <c r="Q90" i="9"/>
  <c r="Q91" i="9"/>
  <c r="Q25" i="9"/>
  <c r="Q26" i="9"/>
  <c r="Q29" i="9"/>
  <c r="Q31" i="9"/>
  <c r="Q36" i="9"/>
  <c r="Q38" i="9"/>
  <c r="Q39" i="9"/>
  <c r="Q78" i="9"/>
  <c r="Q47" i="9"/>
  <c r="Q40" i="9"/>
  <c r="Q42" i="9"/>
  <c r="Q44" i="9"/>
  <c r="Q45" i="9"/>
  <c r="Q79" i="9"/>
  <c r="Q60" i="9"/>
  <c r="Q61" i="9"/>
  <c r="Q48" i="9"/>
  <c r="Q24" i="9"/>
  <c r="Q57" i="9"/>
  <c r="Q58" i="9"/>
  <c r="Q62" i="9"/>
  <c r="Q56" i="9"/>
  <c r="P33" i="9"/>
  <c r="P34" i="9"/>
  <c r="Q48" i="7"/>
  <c r="Q49" i="7"/>
  <c r="Q50" i="7"/>
  <c r="Q51" i="7"/>
  <c r="Q52" i="7"/>
  <c r="Q53" i="7"/>
  <c r="Q45" i="7"/>
  <c r="Q46" i="7"/>
  <c r="Q47" i="7"/>
  <c r="Q44" i="7"/>
  <c r="Q42" i="7"/>
  <c r="Q40" i="7"/>
  <c r="Q41" i="7"/>
  <c r="Q43" i="7"/>
  <c r="Q54" i="9"/>
  <c r="Q55" i="9"/>
  <c r="Q66" i="9"/>
  <c r="Q67" i="9"/>
  <c r="Q68" i="9"/>
  <c r="Q69" i="9"/>
  <c r="Q70" i="9"/>
  <c r="Q71" i="9"/>
  <c r="Q73" i="9"/>
  <c r="Q74" i="9"/>
  <c r="Q75" i="9"/>
  <c r="Q77" i="9"/>
  <c r="Q28" i="9"/>
  <c r="Q30" i="9"/>
  <c r="Q32" i="9"/>
  <c r="Q33" i="9"/>
  <c r="Q34" i="9"/>
  <c r="Q43" i="9"/>
  <c r="Q53" i="9"/>
  <c r="Q22" i="9"/>
  <c r="Q39" i="8"/>
  <c r="P22" i="9"/>
  <c r="P53" i="9"/>
  <c r="P54" i="9"/>
  <c r="P55" i="9"/>
  <c r="P66" i="9"/>
  <c r="P67" i="9"/>
  <c r="P68" i="9"/>
  <c r="P69" i="9"/>
  <c r="P70" i="9"/>
  <c r="P71" i="9"/>
  <c r="P73" i="9"/>
  <c r="P74" i="9"/>
  <c r="P75" i="9"/>
  <c r="P77" i="9"/>
  <c r="P28" i="9"/>
  <c r="P30" i="9"/>
  <c r="P32" i="9"/>
  <c r="P43" i="9"/>
  <c r="I55" i="9"/>
  <c r="I66" i="9"/>
  <c r="I67" i="9"/>
  <c r="I68" i="9"/>
  <c r="I69" i="9"/>
  <c r="I70" i="9"/>
  <c r="I71" i="9"/>
  <c r="I75" i="9"/>
  <c r="I77" i="9"/>
  <c r="I28" i="9"/>
  <c r="I30" i="9"/>
  <c r="I32" i="9"/>
  <c r="I56" i="9"/>
  <c r="I80" i="9"/>
  <c r="I37" i="9"/>
  <c r="I85" i="9"/>
  <c r="I59" i="9"/>
  <c r="I46" i="9"/>
  <c r="I86" i="9"/>
  <c r="I87" i="9"/>
  <c r="I88" i="9"/>
  <c r="I89" i="9"/>
  <c r="I90" i="9"/>
  <c r="I91" i="9"/>
  <c r="I25" i="9"/>
  <c r="I26" i="9"/>
  <c r="I29" i="9"/>
  <c r="I31" i="9"/>
  <c r="I36" i="9"/>
  <c r="I38" i="9"/>
  <c r="I39" i="9"/>
  <c r="I78" i="9"/>
  <c r="I47" i="9"/>
  <c r="I40" i="9"/>
  <c r="I42" i="9"/>
  <c r="I44" i="9"/>
  <c r="I45" i="9"/>
  <c r="I79" i="9"/>
  <c r="I60" i="9"/>
  <c r="I61" i="9"/>
  <c r="I48" i="9"/>
  <c r="I24" i="9"/>
  <c r="I57" i="9"/>
  <c r="I58" i="9"/>
  <c r="I62" i="9"/>
  <c r="I33" i="9"/>
  <c r="I34" i="9"/>
  <c r="I43" i="9"/>
  <c r="Q36" i="8"/>
  <c r="Q29" i="8"/>
  <c r="I32" i="8"/>
  <c r="I35" i="8"/>
  <c r="I37" i="8"/>
  <c r="I38" i="8"/>
  <c r="I24" i="8"/>
  <c r="I27" i="8"/>
  <c r="I30" i="8"/>
  <c r="I31" i="8"/>
  <c r="I33" i="8"/>
  <c r="I34" i="8"/>
  <c r="I25" i="8"/>
  <c r="I26" i="8"/>
  <c r="I28" i="8"/>
  <c r="I29" i="8"/>
  <c r="I36" i="8"/>
  <c r="I39" i="8"/>
  <c r="Q32" i="8"/>
  <c r="Q35" i="8"/>
  <c r="Q37" i="8"/>
  <c r="Q38" i="8"/>
  <c r="Q24" i="8"/>
  <c r="Q27" i="8"/>
  <c r="Q30" i="8"/>
  <c r="Q31" i="8"/>
  <c r="Q33" i="8"/>
  <c r="Q34" i="8"/>
  <c r="Q25" i="8"/>
  <c r="Q26" i="8"/>
  <c r="Q28" i="8"/>
  <c r="P29" i="8"/>
  <c r="P36" i="8"/>
  <c r="P39" i="8"/>
  <c r="P32" i="8"/>
  <c r="P35" i="8"/>
  <c r="P37" i="8"/>
  <c r="P38" i="8"/>
  <c r="P24" i="8"/>
  <c r="P27" i="8"/>
  <c r="P30" i="8"/>
  <c r="P31" i="8"/>
  <c r="P33" i="8"/>
  <c r="P34" i="8"/>
  <c r="P25" i="8"/>
  <c r="P28" i="8"/>
  <c r="Q38" i="7"/>
  <c r="Q25" i="7"/>
  <c r="Q26" i="7"/>
  <c r="Q27" i="7"/>
  <c r="Q28" i="7"/>
  <c r="Q29" i="7"/>
  <c r="Q30" i="7"/>
  <c r="Q31" i="7"/>
  <c r="Q32" i="7"/>
  <c r="Q35" i="7"/>
  <c r="Q34" i="7"/>
  <c r="Q36" i="7"/>
  <c r="Q24" i="7"/>
  <c r="P33" i="7"/>
  <c r="Q23" i="7"/>
  <c r="Q37" i="7"/>
  <c r="Q33" i="7"/>
  <c r="Q22" i="7"/>
  <c r="Q39" i="7"/>
  <c r="P22" i="7"/>
  <c r="P39" i="7"/>
  <c r="P23" i="7"/>
  <c r="I39" i="7"/>
  <c r="I23" i="7"/>
  <c r="I24" i="7"/>
  <c r="I25" i="7"/>
  <c r="I26" i="7"/>
  <c r="I27" i="7"/>
  <c r="I28" i="7"/>
  <c r="I29" i="7"/>
  <c r="I30" i="7"/>
  <c r="I31" i="7"/>
  <c r="I32" i="7"/>
  <c r="I35" i="7"/>
  <c r="I34" i="7"/>
  <c r="I36" i="7"/>
  <c r="I37" i="7"/>
  <c r="I38" i="7"/>
  <c r="I40" i="7"/>
  <c r="I42" i="7"/>
  <c r="I43" i="7"/>
  <c r="I44" i="7"/>
  <c r="I45" i="7"/>
  <c r="I47" i="7"/>
  <c r="I48" i="7"/>
  <c r="I46" i="7"/>
  <c r="I49" i="7"/>
  <c r="I50" i="7"/>
  <c r="I51" i="7"/>
  <c r="I52" i="7"/>
  <c r="I53" i="7"/>
  <c r="I33" i="7"/>
  <c r="I41" i="7"/>
  <c r="I22" i="7"/>
  <c r="Q22" i="8" l="1"/>
  <c r="M23" i="9"/>
  <c r="Q23" i="9" s="1"/>
  <c r="K23" i="9"/>
  <c r="P20" i="7"/>
  <c r="P23" i="9" l="1"/>
  <c r="P22" i="8"/>
  <c r="Q21" i="8" l="1"/>
  <c r="X11" i="2" l="1"/>
  <c r="W11" i="2"/>
  <c r="X10" i="2" l="1"/>
  <c r="W10" i="2"/>
  <c r="X9" i="2"/>
  <c r="W9" i="2"/>
  <c r="X8" i="2"/>
  <c r="W8" i="2"/>
  <c r="X7" i="2"/>
  <c r="W7" i="2"/>
  <c r="P27" i="10" l="1"/>
  <c r="P28" i="10"/>
  <c r="P26" i="10"/>
  <c r="P25" i="10"/>
  <c r="P23" i="10"/>
  <c r="Q23" i="10"/>
  <c r="P24" i="10"/>
  <c r="Q24" i="10"/>
  <c r="P22" i="10"/>
  <c r="Q22" i="10"/>
  <c r="P20" i="10"/>
  <c r="Q20" i="10"/>
  <c r="P21" i="8" l="1"/>
  <c r="M21" i="10"/>
  <c r="K21" i="10"/>
  <c r="P21" i="10" l="1"/>
  <c r="Q21" i="10"/>
  <c r="M23" i="8"/>
  <c r="Q23" i="8" s="1"/>
  <c r="K23" i="8"/>
  <c r="Q20" i="7"/>
  <c r="P23" i="8" l="1"/>
  <c r="M21" i="7" l="1"/>
  <c r="Q21" i="7" s="1"/>
  <c r="K21" i="7"/>
  <c r="P21" i="7" l="1"/>
</calcChain>
</file>

<file path=xl/comments1.xml><?xml version="1.0" encoding="utf-8"?>
<comments xmlns="http://schemas.openxmlformats.org/spreadsheetml/2006/main">
  <authors>
    <author>Author</author>
  </authors>
  <commentList>
    <comment ref="O19" authorId="0" shapeId="0">
      <text>
        <r>
          <rPr>
            <sz val="9"/>
            <color indexed="81"/>
            <rFont val="Tahoma"/>
            <family val="2"/>
          </rPr>
          <t xml:space="preserve">All estimated implementation dates are the earliest possible implementation dates. These are subject to change. </t>
        </r>
      </text>
    </comment>
  </commentList>
</comments>
</file>

<file path=xl/comments2.xml><?xml version="1.0" encoding="utf-8"?>
<comments xmlns="http://schemas.openxmlformats.org/spreadsheetml/2006/main">
  <authors>
    <author>Author</author>
  </authors>
  <commentList>
    <comment ref="P7" authorId="0" shapeId="0">
      <text>
        <r>
          <rPr>
            <sz val="10"/>
            <color indexed="81"/>
            <rFont val="Arial"/>
            <family val="2"/>
          </rPr>
          <t xml:space="preserve">All estimated implementation dates are the earliest possible implementation dates. These are subject to change. </t>
        </r>
      </text>
    </comment>
  </commentList>
</comments>
</file>

<file path=xl/sharedStrings.xml><?xml version="1.0" encoding="utf-8"?>
<sst xmlns="http://schemas.openxmlformats.org/spreadsheetml/2006/main" count="13238" uniqueCount="1455">
  <si>
    <t>Code</t>
  </si>
  <si>
    <t>Forward Work Plan</t>
  </si>
  <si>
    <t>Background</t>
  </si>
  <si>
    <t>Distribution Code</t>
  </si>
  <si>
    <t>Scope</t>
  </si>
  <si>
    <t>Need more information?</t>
  </si>
  <si>
    <t>Grid Code</t>
  </si>
  <si>
    <t>ElectraLink Ltd</t>
  </si>
  <si>
    <t xml:space="preserve">Distribution Connection Use of System Agreement (DCUSA) </t>
  </si>
  <si>
    <t>Supply Point Administrator Agreement (SPAA)</t>
  </si>
  <si>
    <t>ELEXON</t>
  </si>
  <si>
    <t>Balancing and Settlement Code (BSC)</t>
  </si>
  <si>
    <t>iGT Uniform Network Code (IGT UNC)</t>
  </si>
  <si>
    <t>Master Registration Agreement (MRA)</t>
  </si>
  <si>
    <t>Smart Energy Code (SEC)</t>
  </si>
  <si>
    <t>Joint Office of Gas Transporters</t>
  </si>
  <si>
    <t>Uniform Network Code (UNC)</t>
  </si>
  <si>
    <t>Connection and Use of System Code (CUSC)</t>
  </si>
  <si>
    <t>System Operator – Transmission Owner Code (STC)</t>
  </si>
  <si>
    <t>Code Administrator</t>
  </si>
  <si>
    <t xml:space="preserve">National Grid </t>
  </si>
  <si>
    <t>Gemserv</t>
  </si>
  <si>
    <t>Raised</t>
  </si>
  <si>
    <t>Horizon Scanning</t>
  </si>
  <si>
    <t>Commentary</t>
  </si>
  <si>
    <t>RAG Status</t>
  </si>
  <si>
    <t>Imp Decision</t>
  </si>
  <si>
    <t>Imp Date</t>
  </si>
  <si>
    <t>Assessment Duration</t>
  </si>
  <si>
    <t>Implementation Duration</t>
  </si>
  <si>
    <t>UNC</t>
  </si>
  <si>
    <t>Headlines</t>
  </si>
  <si>
    <t>The Forward Work Plan headlines provide an overview of the key updates around the priority areas. The headlines are provided when and as they arise.</t>
  </si>
  <si>
    <t>Progression State</t>
  </si>
  <si>
    <t>Change Ref</t>
  </si>
  <si>
    <t>Title</t>
  </si>
  <si>
    <t>Timeline Ref</t>
  </si>
  <si>
    <t>S</t>
  </si>
  <si>
    <t>C</t>
  </si>
  <si>
    <t>E</t>
  </si>
  <si>
    <t>BSC</t>
  </si>
  <si>
    <t>P272</t>
  </si>
  <si>
    <t>P325</t>
  </si>
  <si>
    <t>Improving the accountability of BSCCo to stakeholders and better aligning BSCCo governance with best practice</t>
  </si>
  <si>
    <t>TBD</t>
  </si>
  <si>
    <t>P326</t>
  </si>
  <si>
    <t>Introduction of a non-Working Day adjustment to the Credit Cover Percentage calculation</t>
  </si>
  <si>
    <t>P329</t>
  </si>
  <si>
    <t>Changes to REMIT inside information reporting</t>
  </si>
  <si>
    <t>P332</t>
  </si>
  <si>
    <t>Revisions to the Supplier Hub Principle</t>
  </si>
  <si>
    <t>P335</t>
  </si>
  <si>
    <t>Inclusion of Non-BM STOR costs and volumes in the indicative cashout price</t>
  </si>
  <si>
    <t>P336</t>
  </si>
  <si>
    <t>Fuel types on the BMRS</t>
  </si>
  <si>
    <t>P338</t>
  </si>
  <si>
    <t>Consequential changes to P272 legal text</t>
  </si>
  <si>
    <t>P339</t>
  </si>
  <si>
    <t>Introduction of new Consumption Component Classes for Measurement Classes E-G</t>
  </si>
  <si>
    <t>P341</t>
  </si>
  <si>
    <t>MEL and other data earlier than Gate Closure</t>
  </si>
  <si>
    <t>P342</t>
  </si>
  <si>
    <t>Change to Gate Closure for Energy Contract Volume Notifications</t>
  </si>
  <si>
    <t>P343</t>
  </si>
  <si>
    <t>Increase to the number of Supplier IDs that can be held by a Supplier</t>
  </si>
  <si>
    <t>P344</t>
  </si>
  <si>
    <t>Project TERRE implementation into GB market arrangements</t>
  </si>
  <si>
    <t>P346</t>
  </si>
  <si>
    <t xml:space="preserve">Changes to Specific Charges for Elective HH Settlement </t>
  </si>
  <si>
    <t>P347</t>
  </si>
  <si>
    <t xml:space="preserve">Reduction in R1 Read Threshold </t>
  </si>
  <si>
    <t>P348</t>
  </si>
  <si>
    <t>Provision of gross BM Unit data for TNUoS charging</t>
  </si>
  <si>
    <t>CUSC</t>
  </si>
  <si>
    <t>P349</t>
  </si>
  <si>
    <t>Facilitating Embedded Generation Triad Avoidance Standstill</t>
  </si>
  <si>
    <t>P350</t>
  </si>
  <si>
    <t>Introduction of a seasonal Zonal Transmission Losses scheme</t>
  </si>
  <si>
    <t>P351</t>
  </si>
  <si>
    <t>CP1465</t>
  </si>
  <si>
    <t xml:space="preserve">Sending revised Meter Technical Details following a change of Meter Operator Agent </t>
  </si>
  <si>
    <t>CP1466</t>
  </si>
  <si>
    <t>Removing SMETS compliant Meters from the scope of BSCP601 ‘Metering Protocol Approval and Compliance Testing’</t>
  </si>
  <si>
    <t>CP1469</t>
  </si>
  <si>
    <t>Changes to support the implementation of the SRAG’s recommendations</t>
  </si>
  <si>
    <t>Implemented</t>
  </si>
  <si>
    <t>DCUSA</t>
  </si>
  <si>
    <t>DCP 160</t>
  </si>
  <si>
    <t>Non-Half Hourly (NHH) Notional Capacity</t>
  </si>
  <si>
    <t>DCP 169</t>
  </si>
  <si>
    <t>Seasonal Time of Day (SToD) HH Metered Tariffs in the CDCM</t>
  </si>
  <si>
    <t>DCP 226</t>
  </si>
  <si>
    <t>DCP 243</t>
  </si>
  <si>
    <t>Treatment of Customer Contributions in the CDCM</t>
  </si>
  <si>
    <t>DCP 244</t>
  </si>
  <si>
    <t>MOP Leaving Site for Cat A Situations</t>
  </si>
  <si>
    <t>DCP 251</t>
  </si>
  <si>
    <t>Clarification And Extension Of The Application Of LDNO Tariffs Under The CDCM</t>
  </si>
  <si>
    <t>DCP 252</t>
  </si>
  <si>
    <t>Clarification And Extension Of The Application Of Portfolio Tariffs Under The EDCM</t>
  </si>
  <si>
    <t>DCP 255</t>
  </si>
  <si>
    <t>Changes to Electricity (Connection Charges) Regulations 2002</t>
  </si>
  <si>
    <t>DCP 256</t>
  </si>
  <si>
    <t>Change to DCUSA to mitigate risks of non-payment of non-payment of DCUSA invoices</t>
  </si>
  <si>
    <t>DCP 263</t>
  </si>
  <si>
    <t>NTC DEH Gap</t>
  </si>
  <si>
    <t>DCP 266</t>
  </si>
  <si>
    <t>The calculation and application of IDNO discounts</t>
  </si>
  <si>
    <t>DCP 267</t>
  </si>
  <si>
    <t>Introduction of a new definition for 'Confirmed Theft'</t>
  </si>
  <si>
    <t>DCP 268</t>
  </si>
  <si>
    <t>DUoS Charging Using HH settlement data</t>
  </si>
  <si>
    <t xml:space="preserve">DCP 270 </t>
  </si>
  <si>
    <t>Removal of HV Medium tariff from CDCM</t>
  </si>
  <si>
    <t>DCP 271</t>
  </si>
  <si>
    <t>TRAS - Process and Costs of Providing Additional Hunter Facilities</t>
  </si>
  <si>
    <t>DCP 272</t>
  </si>
  <si>
    <t>TRAS – Amendment of Schedule 25 Appendix 2</t>
  </si>
  <si>
    <t>DCP 273</t>
  </si>
  <si>
    <t>Align CDCM table 1001 (target revenue) to latest Schedule 15 template</t>
  </si>
  <si>
    <t>DCP 274</t>
  </si>
  <si>
    <t>The application of export capacity charges in the EDCM</t>
  </si>
  <si>
    <t>DCP 275</t>
  </si>
  <si>
    <t>Code Governance Review 3 &amp; SLC 22</t>
  </si>
  <si>
    <t>DCP 276</t>
  </si>
  <si>
    <t>Amendments to CDCM LV Substation Tariff ‘Note 5’</t>
  </si>
  <si>
    <t>DCP 277</t>
  </si>
  <si>
    <t>Schedule 25 – Amendment to Appendix 2 - Conditionality</t>
  </si>
  <si>
    <t>DCP 278</t>
  </si>
  <si>
    <t>Allocation of Users to the ETTOS Secure Email Service</t>
  </si>
  <si>
    <t>DCP 209</t>
  </si>
  <si>
    <t>Resolving Unregistered Customers</t>
  </si>
  <si>
    <t>DCP 222</t>
  </si>
  <si>
    <t>Non Billing Of Excess Reactive Power Charges</t>
  </si>
  <si>
    <t>DCP 228</t>
  </si>
  <si>
    <t>Revenue Matching in the CDCM</t>
  </si>
  <si>
    <t>DCP 234</t>
  </si>
  <si>
    <t>Merging the PCDM and extended PCDM</t>
  </si>
  <si>
    <t>DCP 253</t>
  </si>
  <si>
    <t>Retightening and remaking of whole current metering system terminal connections.</t>
  </si>
  <si>
    <t>DCP 264</t>
  </si>
  <si>
    <t>Introduction of Energy Theft Tip Off Line Service</t>
  </si>
  <si>
    <t>Smart Metering Related Amendments to Schedule 8</t>
  </si>
  <si>
    <t>DCP 269</t>
  </si>
  <si>
    <t>Revenue Protection Service Withdrawal Period</t>
  </si>
  <si>
    <t>DCP 262</t>
  </si>
  <si>
    <t>Schedule 19 Credit/Re-invoice for HH Specific Data</t>
  </si>
  <si>
    <t>DCP 181</t>
  </si>
  <si>
    <t>Previous Connection Terms Enduring</t>
  </si>
  <si>
    <t>DCP 138</t>
  </si>
  <si>
    <t>Implementation of alternative network use factor (NUF) calculation method in EDCM</t>
  </si>
  <si>
    <t>DCP 227</t>
  </si>
  <si>
    <t>Removing the inconsistency in the application of Peaking Probabilities in the CDCM</t>
  </si>
  <si>
    <t>DCP 161</t>
  </si>
  <si>
    <t>Excess Capacity Charges</t>
  </si>
  <si>
    <t xml:space="preserve"> Housekeeping 66/72/73/77/80 </t>
  </si>
  <si>
    <t>GC</t>
  </si>
  <si>
    <t>GC0048</t>
  </si>
  <si>
    <t>GC0079</t>
  </si>
  <si>
    <t>GC0035 / GC0079 Frequency Changes during Large Disturbances and their effect on the total system - Phase 1 &amp; 2</t>
  </si>
  <si>
    <t>GC0086</t>
  </si>
  <si>
    <t xml:space="preserve">Open Governance </t>
  </si>
  <si>
    <t>GC0087</t>
  </si>
  <si>
    <t>Requirements for Generators Frequency Provisions</t>
  </si>
  <si>
    <t>GC0090</t>
  </si>
  <si>
    <t>GC0091</t>
  </si>
  <si>
    <t>GC0095</t>
  </si>
  <si>
    <t>GB implementation workgroup for Transmission System Operation Guideline (TSOG) European Network Code</t>
  </si>
  <si>
    <t>GC0096</t>
  </si>
  <si>
    <t>Energy Storage</t>
  </si>
  <si>
    <t>CMP250</t>
  </si>
  <si>
    <t>iGT UNC</t>
  </si>
  <si>
    <t>SEC</t>
  </si>
  <si>
    <t>SECMP0002</t>
  </si>
  <si>
    <t>SECMP0003</t>
  </si>
  <si>
    <t>SECMP0004</t>
  </si>
  <si>
    <t>SECMP0005</t>
  </si>
  <si>
    <t>SECMP0006</t>
  </si>
  <si>
    <t>SECMP0007</t>
  </si>
  <si>
    <t>SECMP0008</t>
  </si>
  <si>
    <t>SECMP0009</t>
  </si>
  <si>
    <t>SECMP0010</t>
  </si>
  <si>
    <t>SECMP0011</t>
  </si>
  <si>
    <t>SECMP0012</t>
  </si>
  <si>
    <t>SECMP0013</t>
  </si>
  <si>
    <t>SECMP0015</t>
  </si>
  <si>
    <t>SECMP0016</t>
  </si>
  <si>
    <t>SECMP0018</t>
  </si>
  <si>
    <t>SECMP0019</t>
  </si>
  <si>
    <t>SPAA</t>
  </si>
  <si>
    <t xml:space="preserve">CP 14/268 </t>
  </si>
  <si>
    <t>CP 15/308</t>
  </si>
  <si>
    <t>CP 15/317</t>
  </si>
  <si>
    <t>CP 15/307</t>
  </si>
  <si>
    <t>CP 15/306</t>
  </si>
  <si>
    <t>CP 15/305</t>
  </si>
  <si>
    <t>CP 16/329</t>
  </si>
  <si>
    <t>CP 16/334</t>
  </si>
  <si>
    <t>CP 16/339</t>
  </si>
  <si>
    <t>CP 16/338</t>
  </si>
  <si>
    <t>CP 16/336</t>
  </si>
  <si>
    <t>CP 16/343</t>
  </si>
  <si>
    <t>CP 16/327</t>
  </si>
  <si>
    <t>CP 16/344</t>
  </si>
  <si>
    <t>STC</t>
  </si>
  <si>
    <t>0571A</t>
  </si>
  <si>
    <t>Stabilising BSUoS with at least a twelve month notice period</t>
  </si>
  <si>
    <t>N/A</t>
  </si>
  <si>
    <t>Add New Command to Reset Debt Registers</t>
  </si>
  <si>
    <t>Inclusion of Device Serial Number data item in the Smart Metering Inventory</t>
  </si>
  <si>
    <t>Include Tariff and Register Labels in SMETS2 Devices</t>
  </si>
  <si>
    <t>Specifying the number of digits for device display</t>
  </si>
  <si>
    <t>Firmware updates to mandated HAN devices</t>
  </si>
  <si>
    <t>Provision of a Service Request error response for quarantined Service Requests</t>
  </si>
  <si>
    <t>Centralised Firmware Library</t>
  </si>
  <si>
    <t>Introduction of triage arrangements for Communication Hubs</t>
  </si>
  <si>
    <t>Inclusion of Meter Asset Provider Participant Code (MAP ID) Participant Codes in the Smart Metering Inventory</t>
  </si>
  <si>
    <t>Channel selection to support Shared HAN solutions</t>
  </si>
  <si>
    <t>Smart meter device diagnostics and triage</t>
  </si>
  <si>
    <t>Withdrawn</t>
  </si>
  <si>
    <t>GPF timestamp for reading instantaneous Gas values</t>
  </si>
  <si>
    <t>Consideration of "Maximum Credit" value in credit cover calculation</t>
  </si>
  <si>
    <t>Standard Electricity Distributor Configuration Settings</t>
  </si>
  <si>
    <t>ALCS Description Labels</t>
  </si>
  <si>
    <t>Introduction of The Gas Theft Incentive Scheme</t>
  </si>
  <si>
    <t>Removal of Schedule 7 (Cooperative Objections) as a result of Nexus</t>
  </si>
  <si>
    <t>Amendment to Schedule 23 to reflect Changes at Project Nexus Implementation</t>
  </si>
  <si>
    <t>Amendment to the Implementation date of CP14/284</t>
  </si>
  <si>
    <t>Inclusion of new definition – Project Nexus Implementation Date</t>
  </si>
  <si>
    <t>Additional MDD Rejection Codes for UKLP</t>
  </si>
  <si>
    <t>Introduction of Schedule 38 and a new defined term in Schedule 29</t>
  </si>
  <si>
    <t>Housekeeping amendment to redundant Schedules</t>
  </si>
  <si>
    <t>Introduction of Smart Prepayment Change of Supplier Exceptions Process</t>
  </si>
  <si>
    <t>Deferred</t>
  </si>
  <si>
    <t>TRAS Amendment of Schedule 34 Appendix 2</t>
  </si>
  <si>
    <t>Process and Costs of Providing Additional Hunter Facilities</t>
  </si>
  <si>
    <t>Revision and Implementation of the Gas Theft Detection Incentive Scheme</t>
  </si>
  <si>
    <t>Amendments to the SPAA change process v1.1</t>
  </si>
  <si>
    <t>Requirement on Gas Transporters to Provide Data to the ETTOS Service Provider</t>
  </si>
  <si>
    <t>Inclusion of User Allocation Rules for ETTOS Secure Email System (Draft)</t>
  </si>
  <si>
    <t>Amendments to Pre-Payment tariff pages (Draft)</t>
  </si>
  <si>
    <t>Clarification of TRAS Accession Process</t>
  </si>
  <si>
    <t>Awaiting Implementation</t>
  </si>
  <si>
    <t>Amendment to the Arrangements between National Grid NTS and GNI at the Moffat IP to Provide for Interruption of Virtual Reverse Flow</t>
  </si>
  <si>
    <t xml:space="preserve">Meter Reading Submission for Advanced &amp; Smart Metering  </t>
  </si>
  <si>
    <t>Provision of access to data for Price Comparison Websites and Third Party Intermediaries</t>
  </si>
  <si>
    <t>Seasonal Energy Balancing Credit Cover</t>
  </si>
  <si>
    <t>Application of Ratchet Charges to Class 1 Supply Points and Class 2 with an AQ above 73,200kWhs</t>
  </si>
  <si>
    <t>Application of Ratchets Charges to Class 1 Supply Points Only</t>
  </si>
  <si>
    <t>Obligation on Shippers to provide at least one valid meter reading per meter point into settlement once per annum</t>
  </si>
  <si>
    <t>Central Data Service Provider: General framework and obligations</t>
  </si>
  <si>
    <t>Assessment</t>
  </si>
  <si>
    <t>Rejected</t>
  </si>
  <si>
    <t xml:space="preserve">Awaiting implementation </t>
  </si>
  <si>
    <t>CP1472</t>
  </si>
  <si>
    <t>Removal of SVA proving tests for Meters with a pulse multiplier of one</t>
  </si>
  <si>
    <t>A1</t>
  </si>
  <si>
    <t>A2</t>
  </si>
  <si>
    <t>A3</t>
  </si>
  <si>
    <t>A4</t>
  </si>
  <si>
    <t>A5</t>
  </si>
  <si>
    <t>Area 2. Half Hourly Settlement</t>
  </si>
  <si>
    <t>Yes</t>
  </si>
  <si>
    <t>No</t>
  </si>
  <si>
    <t>N</t>
  </si>
  <si>
    <t>-</t>
  </si>
  <si>
    <t>Dcode</t>
  </si>
  <si>
    <t>CP1470</t>
  </si>
  <si>
    <t>CP1471</t>
  </si>
  <si>
    <t>CP1473</t>
  </si>
  <si>
    <t>CP1474</t>
  </si>
  <si>
    <t>CP1475</t>
  </si>
  <si>
    <t>CP1476</t>
  </si>
  <si>
    <t>Housekeeping Change to CoPs 1, 2, 3 and 5 following P266</t>
  </si>
  <si>
    <t>Updating the CoMC processes to facilitate the elective HH Settlement of SMETS Meters</t>
  </si>
  <si>
    <t>Remove obligation to re-date final NHH Meter readings on CoMC</t>
  </si>
  <si>
    <t>Facilitation of Incremental LLFs</t>
  </si>
  <si>
    <t>Drivers</t>
  </si>
  <si>
    <t>AT RISK</t>
  </si>
  <si>
    <t>ON TRACK</t>
  </si>
  <si>
    <t>DCP 279</t>
  </si>
  <si>
    <t>Linking Credit Cover to the Annual Iteration Process</t>
  </si>
  <si>
    <t>DCP 280</t>
  </si>
  <si>
    <t>DCP 281</t>
  </si>
  <si>
    <t>Changes to Schedule 19 – Portfolio Billing</t>
  </si>
  <si>
    <t>DCP 282</t>
  </si>
  <si>
    <t>Embedded Distribution Network Operator (EDNO) UMSO</t>
  </si>
  <si>
    <t>GC0077</t>
  </si>
  <si>
    <t>Suppression of Sub-Synchronous Resonance from Series Capacitive Compensation</t>
  </si>
  <si>
    <t>SECMP0021</t>
  </si>
  <si>
    <t>Increase Other SEC Party representation for TABASC and SSC</t>
  </si>
  <si>
    <t>CP 16/349</t>
  </si>
  <si>
    <t>CP 16/352</t>
  </si>
  <si>
    <t>Changes to SLC 30 of SPAA</t>
  </si>
  <si>
    <t>CP 16/354</t>
  </si>
  <si>
    <t>CP 16/355</t>
  </si>
  <si>
    <t>SECMP0023</t>
  </si>
  <si>
    <t>Correct Units of Measure for Uncontrolled Gas Flow Rate</t>
  </si>
  <si>
    <t>SECMP0024</t>
  </si>
  <si>
    <t>Enduring Approach to Communication Hub Firmware Management</t>
  </si>
  <si>
    <t>Introduction of OAMI into SPAA EC Vires</t>
  </si>
  <si>
    <t>Mandate that all Suppliers shall use the DTN for the exchange of RET Flows</t>
  </si>
  <si>
    <t>Mandate that all Suppliers shall use the DTN for the exchange of SAR Flows</t>
  </si>
  <si>
    <t>DCP 283</t>
  </si>
  <si>
    <t>The calculation of generation credits in the CDCM</t>
  </si>
  <si>
    <t>DCP 284</t>
  </si>
  <si>
    <t>The application of scaling to generation credits in the CDCM</t>
  </si>
  <si>
    <t>DCP 285</t>
  </si>
  <si>
    <t>Schedule 23, Appendix 1 SLC References</t>
  </si>
  <si>
    <t>0600S</t>
  </si>
  <si>
    <t xml:space="preserve">Amend obligation for the acceptance of EPDQD revisions made after D+5 </t>
  </si>
  <si>
    <t>0599</t>
  </si>
  <si>
    <t xml:space="preserve">Amendments to Capacity Allocations Mechanisms (Interruptible) to comply with EU Capacity Regulations </t>
  </si>
  <si>
    <t>0598</t>
  </si>
  <si>
    <t xml:space="preserve">Amendments to Capacity Allocations Mechanisms to comply with EU Capacity Regulations </t>
  </si>
  <si>
    <t>Rules for the release of incremental capacity at Interconnection Points</t>
  </si>
  <si>
    <t>0596</t>
  </si>
  <si>
    <t>Implementing CGR3 decisions on Significant Code Reviews and self-governance</t>
  </si>
  <si>
    <t>0595S</t>
  </si>
  <si>
    <t>0594R</t>
  </si>
  <si>
    <t>0593</t>
  </si>
  <si>
    <t>0587</t>
  </si>
  <si>
    <t>0571</t>
  </si>
  <si>
    <t>0570</t>
  </si>
  <si>
    <t>0565A</t>
  </si>
  <si>
    <t>Half Hourly Settlement aims to settle all consumers using Half Hourly consumption data.</t>
  </si>
  <si>
    <t>Milestone</t>
  </si>
  <si>
    <t>Today</t>
  </si>
  <si>
    <t>Upcoming</t>
  </si>
  <si>
    <t>Ofgem SCR on HH Settlement</t>
  </si>
  <si>
    <t>Milestones</t>
  </si>
  <si>
    <t>Overall Status</t>
  </si>
  <si>
    <t>Energy Networks Association</t>
  </si>
  <si>
    <t>Status</t>
  </si>
  <si>
    <t>Today's date</t>
  </si>
  <si>
    <t>Mandatory Half Hourly Settlement timeline</t>
  </si>
  <si>
    <t>Ofgem consultation decision on moving to reliable next-day switching</t>
  </si>
  <si>
    <t>The conclusions paper to Ofgem's consultation on reliable next-day switching, published on 10/02/2015.</t>
  </si>
  <si>
    <t>Ofgem consultation on reliable next-day switching. Ofgem proposes to lead a programme of work to deliver these policy proposals for 2019.</t>
  </si>
  <si>
    <t>Switching Significant Code Review launch statement and request for expressions of interest to participate in Programme workgroups</t>
  </si>
  <si>
    <t>Smart metering status</t>
  </si>
  <si>
    <t>Smart metering timeline and status</t>
  </si>
  <si>
    <t>Elective Half Hourly Settlement timeline and status</t>
  </si>
  <si>
    <t>Elective HH Settlement status</t>
  </si>
  <si>
    <t>Government policy</t>
  </si>
  <si>
    <t>Smart Metering status</t>
  </si>
  <si>
    <t>Mandatory HH Settlement status</t>
  </si>
  <si>
    <t>22 out of 32 live changes are at risk, as well as four milestones due to the DCC go-live delay. This gives smart metering an overall 'at risk' status.</t>
  </si>
  <si>
    <t>7 out of 18 live changes are at risk. This gives elective HH Settlement an overall 'at risk' status.</t>
  </si>
  <si>
    <t>All changes to enable mandatory HH Settlement should be in place by the first half of 2018. Currently there is only one change planned to enable mandatory HH Settlement. This gives mandatory HH Settlement an overall 'at risk' status. ACTION: Code bodies to consider when to raise changes to enable mandatory HH Settlement.</t>
  </si>
  <si>
    <t>Ofgem</t>
  </si>
  <si>
    <t>Next-day switching consultation</t>
  </si>
  <si>
    <t>Next-day switching consultation conclusions</t>
  </si>
  <si>
    <t>Faster switching timeline and status</t>
  </si>
  <si>
    <t>Faster switching status</t>
  </si>
  <si>
    <t>Mandatory Half Hourly Settlement status</t>
  </si>
  <si>
    <t>Ofgem consultation 'Moving to reliable next-day switching'</t>
  </si>
  <si>
    <t>SCR  switching</t>
  </si>
  <si>
    <t>SCR switching</t>
  </si>
  <si>
    <t>SCR Blueprint Phase</t>
  </si>
  <si>
    <t>SCR Detailed-Level Specification Phase</t>
  </si>
  <si>
    <t>SCR Enactment Phase</t>
  </si>
  <si>
    <t>SCR Blueprint</t>
  </si>
  <si>
    <t>SCR DLS</t>
  </si>
  <si>
    <t>SCR Enactment</t>
  </si>
  <si>
    <t>European Harmonisation status</t>
  </si>
  <si>
    <t>European Harmonisation timeline and status</t>
  </si>
  <si>
    <t>1 out of 4 live changes are 'on track', this gives faster switching an overall 'on track' status. Ofgem view is for new arrangements to go live in 2019.</t>
  </si>
  <si>
    <t>Faster and more reliable switching aims to improve customers' experience of switching, leading to greater engagement in the retail energy market by designing and implementing a new switching process that is reliable, fast and cost-effective.</t>
  </si>
  <si>
    <t>A1. Smart metering</t>
  </si>
  <si>
    <t>A2. Elective HH Settlement</t>
  </si>
  <si>
    <t>A2. Mandatory HH Settlement</t>
  </si>
  <si>
    <t>BSC Potential Change 2</t>
  </si>
  <si>
    <t>BSC Potential Change 3</t>
  </si>
  <si>
    <t>BSC Potential Change 5</t>
  </si>
  <si>
    <t>BSC Potential Change 1</t>
  </si>
  <si>
    <t>BSC Potential Change 10</t>
  </si>
  <si>
    <t>BSC Potential Change 11</t>
  </si>
  <si>
    <t>BSC Potential Change 12</t>
  </si>
  <si>
    <t>BSC Potential Change 13</t>
  </si>
  <si>
    <t>BSC Potential Change 6</t>
  </si>
  <si>
    <t>BSC Potential Change 7</t>
  </si>
  <si>
    <t>BSC Potential Change 8</t>
  </si>
  <si>
    <t>BSC Potential Change 9</t>
  </si>
  <si>
    <t>This sheet sets out the changes identified in the 2-5 years timescale on the Horizon</t>
  </si>
  <si>
    <t>Horizon item</t>
  </si>
  <si>
    <t>What is it?</t>
  </si>
  <si>
    <t>Which Codes might be affected?</t>
  </si>
  <si>
    <t>What happens next?</t>
  </si>
  <si>
    <t>For more information</t>
  </si>
  <si>
    <t>Nexus Phase 2</t>
  </si>
  <si>
    <t xml:space="preserve">During specification and build of the new UK Link systems under Project Nexus, a number of 'further requirements' were identified by the UNC Workgroup that participants believed would add value if made available. These were too late to be included in the inital release and were therefore compiled into a Requirements Log that was to be subject to more detailed assessment in due course. </t>
  </si>
  <si>
    <t>UNC
iGT UNC</t>
  </si>
  <si>
    <t>It is anticipated that further UNC modifications would be required to enable the changes identified. No work is anticipated on this until after the current Nexus deliverables - Phase 1 and RAASP - are more certain in H1 2017.</t>
  </si>
  <si>
    <t>The Requirements Log can be viewed here:
http://www.gasgovernance.co.uk/nexus/090816
A diagram showing how the various UNC modifications interact to form Project Nexus is available here: http://www.gasgovernance.co.uk/sites/default/files/Nexus%20Modification%20interactions%20v2.0_0.pdf</t>
  </si>
  <si>
    <t>Alternative Sources of Gas</t>
  </si>
  <si>
    <t>This is an early-planning placeholder to focus some thinking about how the various future sources - e.g. shale, LNG, biomethane - might impact on the operation of GB's gas networks.</t>
  </si>
  <si>
    <t>tbc</t>
  </si>
  <si>
    <t>http://www2.nationalgrid.com/UK/Industry-information/Future-of-Energy/Gas/</t>
  </si>
  <si>
    <t>Gemini Rewrite</t>
  </si>
  <si>
    <t>Gemini provides GB's gas nominations, trades, energy balancing and entry/exit capacity processes and invoicing.
The operating system behind the central Gemini system (operated by Xoserve on behalf of National Grid Gas) has been in use since 2005 and will require replacement or refreshing.</t>
  </si>
  <si>
    <t>http://www.xoserve.com/index.php/our-systems/gemini/</t>
  </si>
  <si>
    <t>UK General Election 2020</t>
  </si>
  <si>
    <t>Potential change of emphasis in Energy Policy leading to strengthening of Retail reform, acceleration of alternative sources of energy, penetration of electric vehicles etc</t>
  </si>
  <si>
    <t>ALL</t>
  </si>
  <si>
    <t>Brexit</t>
  </si>
  <si>
    <t xml:space="preserve">UK exit from the EU is not currently expected to have a significant impact on GB Codes. Working assumption for the industry is that GB will continue to access the Single Energy Market, meaning that existing interconnection point arrangements will remain.
In the near term, GB is legally obliged to comply with EU Regulations and subsequent Codes and work to adapt GB Codes continues. </t>
  </si>
  <si>
    <t>Awaiting clear direction from central government via BEIS and Ofgem.</t>
  </si>
  <si>
    <t>Smart Meter Roll-out complete</t>
  </si>
  <si>
    <t>As roll-out of Smart meters approaches completion, the availability of reliable and frequent data items should permit the industry to improve many processes, such as Settlement, Forecasting, Balancing and capacity management</t>
  </si>
  <si>
    <t>Ofgem are leading work under the "Future Energy Insights" banner that should inform direction on these matters.</t>
  </si>
  <si>
    <t>https://www.ofgem.gov.uk/publications-and-updates/ofgem-s-future-insights-series-overview-paper</t>
  </si>
  <si>
    <t>Gas Settlement Evolution</t>
  </si>
  <si>
    <t>Currently a placeholder for a piece of work that is only just starting - essentially to think about how Settlement could be further improved.</t>
  </si>
  <si>
    <t>Initial discussions are taking place at the Change Overview Board</t>
  </si>
  <si>
    <t>http://www.gasgovernance.co.uk/COB</t>
  </si>
  <si>
    <r>
      <t xml:space="preserve">For more information, please visit the </t>
    </r>
    <r>
      <rPr>
        <u/>
        <sz val="8"/>
        <color theme="4"/>
        <rFont val="Tahoma"/>
        <family val="2"/>
      </rPr>
      <t>Ofgem</t>
    </r>
    <r>
      <rPr>
        <sz val="8"/>
        <color rgb="FF000000"/>
        <rFont val="Tahoma"/>
        <family val="2"/>
      </rPr>
      <t xml:space="preserve"> website.</t>
    </r>
  </si>
  <si>
    <t>CGR3</t>
  </si>
  <si>
    <t>Area timelines and status</t>
  </si>
  <si>
    <t>European harmonisation aims to ensure that the GB energy market is compliant with European obligations.</t>
  </si>
  <si>
    <t>A4. Faster and more reliable switching</t>
  </si>
  <si>
    <t>A3. European harmonisation</t>
  </si>
  <si>
    <t>European harmonisation status</t>
  </si>
  <si>
    <t>European harmonisation timeline and status</t>
  </si>
  <si>
    <t>Faster and more reliable switching status</t>
  </si>
  <si>
    <t>Faster and more reliable switching timeline and status</t>
  </si>
  <si>
    <t>Deadline for changes to enable faster and more reliable switching</t>
  </si>
  <si>
    <t>For more information regarding a specific change, please contact the responsible Code Administrator:</t>
  </si>
  <si>
    <t>FURTHER GUIDANCE</t>
  </si>
  <si>
    <t>Does the change involve Smart Metering?
(Yes, No)</t>
  </si>
  <si>
    <t>Does the change involve HH Settlement?
(Yes, No)</t>
  </si>
  <si>
    <t>Does the change involve EU Harmonisation?
(Yes, No)</t>
  </si>
  <si>
    <t>Does the change involve switching ?
(Yes, No)</t>
  </si>
  <si>
    <t>Does the change involve a specific code change?
Yes, No)</t>
  </si>
  <si>
    <t>What is the status of the raised date?
(E for Estimated or C for Confirmed)</t>
  </si>
  <si>
    <t>What is the status of the decision date?
(E for Estimated or C for Confirmed)</t>
  </si>
  <si>
    <t>What is the Status of the implementation date? 
(E for Estimated or C for Confirmed)</t>
  </si>
  <si>
    <t>At what state of progression is the change?
(Upcoming,  Raised, Assessment, Awaiting Implementation, Implemented)</t>
  </si>
  <si>
    <t>Any other information or updates</t>
  </si>
  <si>
    <t>What type of change? 
(Mod , CP)</t>
  </si>
  <si>
    <t>Does this change need to be displayed in the FWP?
(Yes,No)</t>
  </si>
  <si>
    <t>Summary</t>
  </si>
  <si>
    <t>Proposer</t>
  </si>
  <si>
    <t>Status (raised date)</t>
  </si>
  <si>
    <t>Status (imp decision date)</t>
  </si>
  <si>
    <t>Status (imp date)</t>
  </si>
  <si>
    <t>Other Codes impacted</t>
  </si>
  <si>
    <t>Category of Modification</t>
  </si>
  <si>
    <t>Workgroup website</t>
  </si>
  <si>
    <t>Live/closed</t>
  </si>
  <si>
    <t>Display</t>
  </si>
  <si>
    <t>Smartest Energy</t>
  </si>
  <si>
    <t>On Track</t>
  </si>
  <si>
    <t>Mod</t>
  </si>
  <si>
    <t>Live</t>
  </si>
  <si>
    <t>National Grid</t>
  </si>
  <si>
    <t>At risk</t>
  </si>
  <si>
    <t>British Gas</t>
  </si>
  <si>
    <t>P326 proposes to introduce a method to account for reductions in Supplier demand on non-Working Days within the Credit Cover calculations.</t>
  </si>
  <si>
    <t>Haven Power</t>
  </si>
  <si>
    <t>https://www.elexon.co.uk/mod-proposal/p326/</t>
  </si>
  <si>
    <t>P329 proposes to align the BSC and Balancing Mechanism Reporting Service (BMRS) with the Regulation on Wholesale Energy Markets Integrity and Transparency (REMIT) common schemas for inside information web feeds, required by the Agency for the Cooperation of Energy Regulators (ACER).</t>
  </si>
  <si>
    <t>https://www.elexon.co.uk/mod-proposal/p329/</t>
  </si>
  <si>
    <t>P332 seeks to address issues associated with customers choosing Party Agents, instead of Party Agents being appointed by Suppliers. The Modificaiton propsoes to make Party Agents signatories to the BSC and make all of their activities directly accountable to the Performance Assurance Board (PAB) and ELEXON.</t>
  </si>
  <si>
    <t xml:space="preserve">Assessment </t>
  </si>
  <si>
    <t>https://www.elexon.co.uk/mod-proposal/p332/</t>
  </si>
  <si>
    <t>P335 seeks to facilitate the submission of non-BM STOR costs and volumes such that they can be included in the indicative cashout price</t>
  </si>
  <si>
    <t>ENGIE</t>
  </si>
  <si>
    <t>https://www.elexon.co.uk/mod-proposal/p335/</t>
  </si>
  <si>
    <t>P336 proposes to add ‘biomass’ as a specific fuel type category reported on the Balancing Mechanism Reporting Service (BMRS). It also seeks to allow the Panel to approve further fuel types without needing to raise a Modification.</t>
  </si>
  <si>
    <t>Drax Power Limited</t>
  </si>
  <si>
    <t>https://www.elexon.co.uk/mod-proposal/p336/</t>
  </si>
  <si>
    <t>P338 proposes to make consequential changes to the approved legal text for P272 ‘Mandatory Half Hourly Settlement for Profile Classes 5-8’, to resolve conflicts that exist between it and certain approved Modifications.</t>
  </si>
  <si>
    <t>BSC Panel</t>
  </si>
  <si>
    <t>https://www.elexon.co.uk/mod-proposal/consequential-changes-to-p272-legal-text/</t>
  </si>
  <si>
    <t>P339 seeks to introduce new Consumption Component Classes (CCCs) for Measurement Classes “E”, “F” and “G” to enable aggregated consumption volumes for both Active Import (AI) and Active Export (AE) to be identified separately.</t>
  </si>
  <si>
    <t>Ovo</t>
  </si>
  <si>
    <t>https://www.elexon.co.uk/mod-proposal/p339/</t>
  </si>
  <si>
    <t>P341 seeks to mandate the Transmission Company to send MEL and MIL data to the BMRA for a period up to two days ahead to the BMRA for publication.</t>
  </si>
  <si>
    <t>EDF</t>
  </si>
  <si>
    <t>Awaiting confirmation from Ofgem and a decision on progression from the Workgroup.</t>
  </si>
  <si>
    <t>https://www.elexon.co.uk/mod-proposal/p341/</t>
  </si>
  <si>
    <t>P342 proposes to introduce a new deadline for the purpose of submitting Energy Contract Volume Notifications (ECVNs) and Metered Volume Reallocation Notifications (MVRNs) for each Settlement Period.</t>
  </si>
  <si>
    <t>https://www.elexon.co.uk/mod-proposal/p342/</t>
  </si>
  <si>
    <t>P343 proposes to allow a Supplier to apply for a fourth or more Supplier IDs through an application form submitted to the Panel.</t>
  </si>
  <si>
    <t>RWE npower</t>
  </si>
  <si>
    <t>https://www.elexon.co.uk/mod-proposal/p343/</t>
  </si>
  <si>
    <t>P344 seeks to align the Balancing and Settlement Code (BSC) with the European Balancing Project TERRE (Trans European Replacement Reserves Exchange) requirements. This is in order to allow the implementation of the project at national level and be compliant with the first tranche of obligations in the European Network Codes (ENCs).</t>
  </si>
  <si>
    <t>On track</t>
  </si>
  <si>
    <t>Project TERRE is currently set to go-live in Q3 2018.</t>
  </si>
  <si>
    <t>https://www.elexon.co.uk/mod-proposal/p344/</t>
  </si>
  <si>
    <t>P346 proposes to reduce BSC costs to Suppliers for entering domestic and small non-domestic customers into elective Half Hourly (HH) Settlement and could encourage Suppliers to promote such Settlement on a larger scale</t>
  </si>
  <si>
    <t xml:space="preserve">Approved. Awaiting implementation in April Standalone release </t>
  </si>
  <si>
    <t>https://www.elexon.co.uk/mod-proposal/p346/</t>
  </si>
  <si>
    <t>347 seeks to reduce the R1 Read requirement to 90% for Measurement Classes “F” and “G”.</t>
  </si>
  <si>
    <t>Npower</t>
  </si>
  <si>
    <t>https://www.elexon.co.uk/mod-proposal/p347/</t>
  </si>
  <si>
    <t>P348 seeks to enable the Supplier Volume Allocation Agent (SVAA) to provide gross export and gross import data to the Transmission Company (TC) to support proposed revisions to the Transmission Network Use of System (TNUoS) Charging methods under Connection Use of System Code (CUSC) Modification Proposal (CMP) 265 ‘Gross charging of TNUoS for HH demand where embedded generation is in Capacity Market’.</t>
  </si>
  <si>
    <t xml:space="preserve">This Modification will be progressed in line with P349.
</t>
  </si>
  <si>
    <t>Transmission Network Use of System (TNUoS) Charging changes</t>
  </si>
  <si>
    <t>https://www.elexon.co.uk/mod-proposal/p348/</t>
  </si>
  <si>
    <t>P349 introduce a requirement under the BSC for Suppliers that are the registrants of New Embedded Generators to tell their Half Hourly Data Aggregators (HHDAs) which Metering System IDs (MSIDs) relate to New Embedded Generation. They will also be requited to tell their HHDAs to provide Period Metered Data from these MSIDs to the Transmission Company (TC) in the most efficient and cost-effective manner.</t>
  </si>
  <si>
    <t>ScottishPower</t>
  </si>
  <si>
    <t>New Embedded Generators will be defined for the purpose of this Modification by Connection Use of System Code (CUSC) Modification Proposal (CMP) 264 ‘Embedded Generation Triad Avoidance Standstill’.
The implementation of CMP264 requires both SVA and CVA meter data flows for new embedded generation. It is believed that the Transmission Company already receives the necessary CVA metered data to allow for the benefits of CMP264 to be realised. If this assumption is proved invalid, this Modification will require including CVA as well as SVA registered generators.</t>
  </si>
  <si>
    <t>https://www.elexon.co.uk/mod-proposal/p349/</t>
  </si>
  <si>
    <t xml:space="preserve">P350 proposes to introduce a Transmission Loss Factor for each TLF Zone (which will align with the existing Grid Supply Point (GSP) Groups) for each BSC Season in order to allocate transmission losses on a geographical basis. </t>
  </si>
  <si>
    <t>The CMA has placed obligations on National Grid to raise a Modification, for implementation by 1 April 2018. If the Modification is not implemented in time, then National Grid will be required to implement the same technical solution on the same date but outside of the BSC.
The BSC Panel will make its final reccomendation to Ofgem on 9 Febraury 2017. Ofgem is expected to make its final decision by the end of March 2017.</t>
  </si>
  <si>
    <t>CMA</t>
  </si>
  <si>
    <t>https://www.elexon.co.uk/mod-proposal/p350/</t>
  </si>
  <si>
    <t>Align the BSC with changes to the SCR requirements</t>
  </si>
  <si>
    <t>P351 seeks to introduce three routes for taking forward the conclusions of an SCR. It is hoped that this will accelerate the change process and enable more efficient delivery of priority Modifications.</t>
  </si>
  <si>
    <t>Initially rejected by Panel. Report consultation now closed and Final report decision on 19/1/17</t>
  </si>
  <si>
    <t>https://www.elexon.co.uk/mod-proposal/p351/</t>
  </si>
  <si>
    <t>P353</t>
  </si>
  <si>
    <t>Fast Track Self-Governance Mod following P324</t>
  </si>
  <si>
    <t>P353 proposes to make consequential changes to the approved legal text for P324 ‘Review of BSCCo’s governance: introducing improved accountability to BSC Parties’ to remove text no longer required in Section B 3.1.2 (h).</t>
  </si>
  <si>
    <t>Panel</t>
  </si>
  <si>
    <t>https://www.elexon.co.uk/mod-proposal/p353/</t>
  </si>
  <si>
    <t>CP1465 proposes to add a new footnote only to those sections of BSCP514 that specifically relate to a change of Non Half Hourly Meter Operator Agent (NHHMOA), these being sections 6.2.1 and 6.2.4. The new footnote will be additional to footnote 30 (which will remain unchanged) and will ensure that the enhanced requirement for sending MTD applies only to the scenarios identified by the Electricity Data Quality Working Group (DQWG).</t>
  </si>
  <si>
    <t>CP</t>
  </si>
  <si>
    <t>https://www.elexon.co.uk/change-proposal/cp1465-2/</t>
  </si>
  <si>
    <t>CP1466 proposes to remove the requirement of protocol approval and compliance testing for Smart Metering Equipment Technical Specifications (SMETS) compliant Meters. This will be achieved by removing SMETS compliant Meters from the scope of BSCP601.</t>
  </si>
  <si>
    <t>Settlement Reform Advisory Group recommendations</t>
  </si>
  <si>
    <t>https://www.elexon.co.uk/change-proposal/cp1466/</t>
  </si>
  <si>
    <t>CP1469 seeks to introduce new processes for getting smart Meter data from the Supplier to the HHDC. The validation and estimation requirements are also defined under this CP for smart Meters.</t>
  </si>
  <si>
    <t>https://www.elexon.co.uk/change-proposal/cp1469/</t>
  </si>
  <si>
    <t>CP1470 proposes to make a Housekeeping Change
to correct the manifest
error in CoPs 1, 2, 3 and 5. This will amend the sections which incorrectly reference
section 4.3.1 ‘Overall Accuracy’ section as 4.2.1</t>
  </si>
  <si>
    <t>https://www.elexon.co.uk/change-proposal/cp1470/</t>
  </si>
  <si>
    <t>Housekeeping - discrepancies in the requirements of the CRA URS</t>
  </si>
  <si>
    <t>CP1471 seeks to make a Housekeeping Change to amend discrepancies between the Central Registration Agent (CRA) User Requirements Specification (URS) and the content of the New Electricity Trading Arrangements (NETA) Interface Definition and Design (IDD).</t>
  </si>
  <si>
    <t>https://www.elexon.co.uk/change-proposal/cp1471/</t>
  </si>
  <si>
    <t>CP1472 proposes to amend BSCPs 502, 514 and 601 to remove the requirement for proving test for Meters that only have a pulse multiplier of one. It also proposes a new process for the validation of complex sites.</t>
  </si>
  <si>
    <t>NPower</t>
  </si>
  <si>
    <t>BSC Audit Issue Review Group</t>
  </si>
  <si>
    <t>https://www.elexon.co.uk/change-proposal/cp1472/</t>
  </si>
  <si>
    <t>Alteration to the LTV Entry Criteria</t>
  </si>
  <si>
    <t>CP1473 seeks to alter the qualification criteria to be more reflective of the ‘Remain’ criteria.  A Site will be able to be enter into the LTV process even if D0004s with SVCC’s of 18, 19, 20 and 28 are received in between the two qualifying D0004s with a SVCC 02. Proactive attempts to indentify the owner to obtain meter reads via mail or phone will still be required.</t>
  </si>
  <si>
    <t>https://www.elexon.co.uk/change-proposal/cp1473-2/</t>
  </si>
  <si>
    <t>CP1474 proposes to create new Change of Measurement Class processes for smart Meters.</t>
  </si>
  <si>
    <t>Ofgem’s Elective half-hourly settlement: conclusions paper</t>
  </si>
  <si>
    <t>https://www.elexon.co.uk/change-proposal/cp1474/</t>
  </si>
  <si>
    <t>CP1475 proposes to stop the re-dating of final Non Half Hourly (NHH) reading(s) on a Change of Measurement Class (CoMC) from NHH to Half Hourly (HH). This will be achieved by removing the process step where the NHH Meter Operator Agent (MOA) re-dates the meter register reading(s) in BSCP514.</t>
  </si>
  <si>
    <t>E.ON</t>
  </si>
  <si>
    <t>https://www.elexon.co.uk/change-proposal/cp1475/</t>
  </si>
  <si>
    <t>CP1476 proposes to amend BSCP128 Appendix 7 to allow LDSOs to submit incremental changes their Line Loss Factor data set.</t>
  </si>
  <si>
    <t>https://www.elexon.co.uk/change-proposal/cp1476/</t>
  </si>
  <si>
    <t>CP1477</t>
  </si>
  <si>
    <t>Updates to BSCP537 Appendix 1 as a result of P283</t>
  </si>
  <si>
    <t>CP1477 proposes to update BSCP537 Appendix 1 to account for the new Commissioning obligations introduced by P283. Specifically, this CP will update the guidance to answering questions around the Commissioning process.</t>
  </si>
  <si>
    <t>https://www.elexon.co.uk/change-proposal/cp1477/</t>
  </si>
  <si>
    <t>CP1478</t>
  </si>
  <si>
    <t>Automate the loading of the DF Matrix</t>
  </si>
  <si>
    <t>CP1478 seeks to automate the loading of Trading Disputes information into the DF matrix in the Supplier Volume Allocation Agent system. It is proposed that this will reduce the risk of error associated with the current manual data entry process.</t>
  </si>
  <si>
    <t>https://www.elexon.co.uk/change-proposal/cp1478/</t>
  </si>
  <si>
    <t>CP1479</t>
  </si>
  <si>
    <t>Updates to the Defined Metering Points in Codes of Practice 1, 2, 3, 5 and 10</t>
  </si>
  <si>
    <t>CP1479 proposes to amend CoPs 1, 2, 3, 5 and 10 in order to
resolve the three issues highlighted and implement the recommendations in the Issue 54 Report.</t>
  </si>
  <si>
    <t>https://www.elexon.co.uk/change-proposal/cp1479/</t>
  </si>
  <si>
    <t>CP1480</t>
  </si>
  <si>
    <t>Creation of a new authorisation category for corrections to BOA related data</t>
  </si>
  <si>
    <t>CP1480 proposes the creation of a new authorisation category specifically for this activity. Details of individuals in this new category would be made available to the TC for the purpose of seeking consent for corrections to BOA related data to be made.</t>
  </si>
  <si>
    <t>https://www.elexon.co.uk/change-proposal/cp1480/</t>
  </si>
  <si>
    <t>CP1481</t>
  </si>
  <si>
    <t>Housekeeping Change to BSCP536 following approval of P339</t>
  </si>
  <si>
    <t>CP1481 proposes to make a housekeeping change following approval of P339.</t>
  </si>
  <si>
    <t>https://www.elexon.co.uk/change-proposal/cp1481/</t>
  </si>
  <si>
    <t>ENC</t>
  </si>
  <si>
    <t xml:space="preserve">CUSC </t>
  </si>
  <si>
    <t>The defect this modification seeks to address is that industry parties have no real certainty of their BSUoS costs when forward contracting their power. This is directly caused by the current BSUoS charging methodology that produces a highly volatile and unpredictable cost. This modification allows parties to know ahead of time what their BSUoS charge will be, and to reallocate this risk from those parties that are poorly placed to manage the risk, in particular smaller market participants, to a party that is better suited to deal with it .</t>
  </si>
  <si>
    <t>Drax Power</t>
  </si>
  <si>
    <t>At Risk</t>
  </si>
  <si>
    <t>http://www2.nationalgrid.com/UK/Industry-information/Electricity-codes/CUSC/Modifications/CMP250/</t>
  </si>
  <si>
    <t>CMP271</t>
  </si>
  <si>
    <t>Improving the cost reflectivity of demand transmission charges</t>
  </si>
  <si>
    <t>This CUSC modification proposal aims to improve the cost reflectivity of demand transmission charges. It is proposed that the transmission charging methodology should include a Peak Security demand tariff levied at Triad, a Year Round demand tariff and revenue recovery levied on year round supplier demand.</t>
  </si>
  <si>
    <t>RWE</t>
  </si>
  <si>
    <t>SQSS</t>
  </si>
  <si>
    <t>http://www2.nationalgrid.com/UK/Industry-information/Electricity-codes/CUSC/Modifications/CMP271/</t>
  </si>
  <si>
    <t>CMP272</t>
  </si>
  <si>
    <t>Aligning Condition C5 of the CUSC to changes introduced by the Code Governance Review Phase 3</t>
  </si>
  <si>
    <t>CMP272 seeks to implement the license changes to the CUSC arising from Ofgem’s Code Governance Review (Phase 3).</t>
  </si>
  <si>
    <t>http://www2.nationalgrid.com/UK/Industry-information/Electricity-codes/CUSC/Modifications/CMP272/</t>
  </si>
  <si>
    <t>CMP274</t>
  </si>
  <si>
    <t>Winter TNUoS Time of Use Tariff (TToUT) for Demand TNUoS</t>
  </si>
  <si>
    <t>This CUSC modification proposal aims to improve the cost reflectivity of demand transmission charges. It is proposed that the transmission charging methodology should include a Winter Weekday Time of use demand tariff which reflects the existing Demand Residual element of the existing methodology so that revenue recovery is levied over a longer period of assessment.</t>
  </si>
  <si>
    <t>UK Power Reserve</t>
  </si>
  <si>
    <t>http://www2.nationalgrid.com/UK/Industry-information/Electricity-codes/CUSC/Modifications/CMP274/</t>
  </si>
  <si>
    <t>CUSC Potential Change 1</t>
  </si>
  <si>
    <t>European Energy Balancing Guidelines - Replacement Reserves</t>
  </si>
  <si>
    <t>EU Regulation/Law</t>
  </si>
  <si>
    <t>CUSC Potential Change 2</t>
  </si>
  <si>
    <t>European Energy Balancing Guidelines - Manual Frequency Restoration Reserves (mFRR)</t>
  </si>
  <si>
    <t>Dcode Potential Change 1</t>
  </si>
  <si>
    <t>ENA</t>
  </si>
  <si>
    <t>Dcode Potential Change 2</t>
  </si>
  <si>
    <t>Changes to DOC 5 of the Distribution Code</t>
  </si>
  <si>
    <t>This modification seek to take cognisance of the consequential Changes to the Distribution Code on Entry into Force of the Transmission System
Operation Guidelines EU Network Code.For the Distribution Code and its scope, there are two places where specific articles in the TSOG require
activities that are probably implicit in the GB arrangements, but are infrequently (if ever) exercised and are not explicitly recognized in the D Code drafting.Article 54.2 requires a User to notify the DNO if there is any “operational disturbance” which affects itability to retain compliance. It is suggested that a simple amendment to the definition of “event” as used
predominantly in DOC7 (and DOC9) of the D Code would cover off this requirement.
Article 54.3 requires the DNO to recognize a User initiated test plan so that the User can establish
compliance (or for other reasons). The ability of a User to initiate such tests, separate from those jointly
undertaken at commissioning etc, is only implicit in the D Code (and G59). A simple modification to
DOC5 would make the testing provisions of DOC5 reciprocal in that they can be initiated formally by
either DNO or the User.</t>
  </si>
  <si>
    <t>Dcode Potential Change 3</t>
  </si>
  <si>
    <t>To Implement within the Dcode the Fast Fault Current Injection requirements contained within the  EU Network Code - Requirements for Generators</t>
  </si>
  <si>
    <t>This modification will cater for the  application of Fast Fault Current Injection requirements to Power Generating Modules.</t>
  </si>
  <si>
    <t>GC 0048</t>
  </si>
  <si>
    <t>Dcode Potential Change 4</t>
  </si>
  <si>
    <t>To Implement within the Dcode the Fault Ride Through requirements contained within the  EU Network Code - Requirements for Generators</t>
  </si>
  <si>
    <t>This modification will cater for the  application of voltage / reactive power capability requirements to Power Generating Modules which are of Type B or above within the Dcode.</t>
  </si>
  <si>
    <t>Dcode Potential Change 5</t>
  </si>
  <si>
    <t>To Implement within the Dcode the Frequency Response  requirements contained within the  EU Network Code - Requirements for Generators</t>
  </si>
  <si>
    <t>This modification will cater for the  application of voltage / reactive power capability requirements to Power Generating Modules.</t>
  </si>
  <si>
    <t>Dcode Potential Change 6</t>
  </si>
  <si>
    <t>To Implement within the Dcode the Reactive Power and Voltage Control requirements contained within the  EU Network Code - Requirements for Generators</t>
  </si>
  <si>
    <t>Dcode Potential Change 7</t>
  </si>
  <si>
    <t>Implementation of the new Engineering Recommendation G98</t>
  </si>
  <si>
    <t>This modification will cater for the introduction of the new ER G98 which will replace ERG83 for all new geneartaion connections from May 2019</t>
  </si>
  <si>
    <t>Dcode Potential Change 8</t>
  </si>
  <si>
    <t>Implementation of the new Engineering Recommendation G99</t>
  </si>
  <si>
    <t>This modification will cater for the introduction of the new ER G99 which will replace ER G59 for all new geneartaion connections from May 2019</t>
  </si>
  <si>
    <t>Dcode Potential Change 9</t>
  </si>
  <si>
    <t>Implementation of the Transmission System Operators Guidelines</t>
  </si>
  <si>
    <t xml:space="preserve">Implementation of the requirements of the European Network Code - Demand Connection </t>
  </si>
  <si>
    <t>DCP 289</t>
  </si>
  <si>
    <t>Creation of Distribution Charging Methodology Development Group</t>
  </si>
  <si>
    <t>The intent of this CP  is to formalise the creation of a new single Standing Issues Working Group for the Use of System charging methodologies and related topics within DCUSA.</t>
  </si>
  <si>
    <t>South Eastern Power Networks plc</t>
  </si>
  <si>
    <t>DCP 289 Change Proposal</t>
  </si>
  <si>
    <t>ElectraLink</t>
  </si>
  <si>
    <t>DCP 288</t>
  </si>
  <si>
    <t>Introduction of the Electricity Theft Detection Incentive Scheme</t>
  </si>
  <si>
    <t>The intent of this Change Proposal (CP) is to introduce an Electricity Theft Detection Incentive Scheme in line with Ofgem’s decision document entitled “Tackling electricity theft – the way forward” published on 4th March 2014</t>
  </si>
  <si>
    <t>DCP 288 Change Proposal</t>
  </si>
  <si>
    <t>DCP 287</t>
  </si>
  <si>
    <t>Generation Credits in the EDCM</t>
  </si>
  <si>
    <t>The intent of this Change Proposal is to amend the calculation of credits for embedded generation in the EDCM to take account of potential cost savings for DNOs that can be attributed to embedded generation in the areas of transmission exit charges, direct costs, indirect costs and network rates.</t>
  </si>
  <si>
    <t xml:space="preserve">MVV Environment Services Limited </t>
  </si>
  <si>
    <t>DCP 287 Change Proposal</t>
  </si>
  <si>
    <t>DCP 286</t>
  </si>
  <si>
    <t>Formalising the Theft Steering Group</t>
  </si>
  <si>
    <t>This change proposes to formally delegate the DCUSA Panel and DCUSA Ltd Board powers in relation to the Theft Risk Assessment Service (TRAS) and Energy Theft Tip Off Line Service (ETTOS) to the Theft Steering Group (TSG)</t>
  </si>
  <si>
    <t>E.ON UK Plc</t>
  </si>
  <si>
    <t>Under Development - Definition Stage</t>
  </si>
  <si>
    <t xml:space="preserve">SPAA </t>
  </si>
  <si>
    <t>DCP 286 Change Proposal</t>
  </si>
  <si>
    <t>The intent of this change is to remove references to Supply Licence Condition (SLC) 12.16 in Schedule 23, Appendix 1 and replace them with the updated SLCs.</t>
  </si>
  <si>
    <t xml:space="preserve"> Under Development -  legal text being updated </t>
  </si>
  <si>
    <t>DCP 285 Change Proposal</t>
  </si>
  <si>
    <t>The intent of this CP is to amend the calculation of credits for embedded generation to more closely reflect the benefits they bring to Distribution Network Operators by including an element of scaling.</t>
  </si>
  <si>
    <t xml:space="preserve"> Under Development - Working Group developing the CP solution</t>
  </si>
  <si>
    <t>DCP 284 Working Group</t>
  </si>
  <si>
    <t>The intent of this CP is to amend the calculation of credits for embedded generation to more closely reflect the benefits they bring to Distribution Network Operators.</t>
  </si>
  <si>
    <t>DCP 283 Working Group</t>
  </si>
  <si>
    <t>This CP seeks to facilitate the management and trading of UMS apparatus connected to EDNO networks via the “host” DNO’s UMSO service on one combined inventory, without the need for additional MPANs, following a request from the customer to the EDNO to do so.  The EDNO will be deemed to have passed such a request to the DNO, through DCUSA wording, such that the DNO does not need to perform further checking or validation on any inventory it receives (i.e. to the extent of checking whether the inventory contains data for the correct EDNO or not).</t>
  </si>
  <si>
    <t>UK Power Networks</t>
  </si>
  <si>
    <t>DCP 282 Working Group</t>
  </si>
  <si>
    <t>This CP seeks to ensure that HH Portfolio data is reported to DNOs in a consistent manner by all embedded LDSOs and to define how revised data must be reported.</t>
  </si>
  <si>
    <t>DCP 281 Working Group</t>
  </si>
  <si>
    <t>This CP proposes to amend the TRAS Schedules to clarify the TRAS accession process. It has been assessed that there is a three-month time lag between a new Supplier starting to register metering systems and actually submitting data into TRAS. This time lag has not been reflected within the current TRAS Schedule and a change is required to explicitly reference the time lag so new parties are clear when they need to provide their initial data submission. The three-month time lag will also ensure that the new Supplier has time to work with the Service Provider to start submitting data.</t>
  </si>
  <si>
    <t>The voting period was extended to align with the equivilent SPAA CP (CP16/346)</t>
  </si>
  <si>
    <t>DCP 280 Working Group</t>
  </si>
  <si>
    <t xml:space="preserve">This change proposal has been submitted in order to update those clauses in DCUSA Schedule 1 (Credit Cover) that refer to the ‘Regulatory Asset Value (RAV)’ as the new price control, RIIO-ED1, redefines the calculation of a DNO’s Regulatory Asset Value. </t>
  </si>
  <si>
    <t>Electricity North West Limited</t>
  </si>
  <si>
    <t>DCP 279 Working Group</t>
  </si>
  <si>
    <t>This CP seeks to include the rules for allocation of user accounts for the ETTOS secure email service in the DCUSA</t>
  </si>
  <si>
    <t>Npower Ltd</t>
  </si>
  <si>
    <t>ETTOS Working Group</t>
  </si>
  <si>
    <t>Following on from the changes in DCP272 the TRAS Expert Group has reviewed the conditionality for data items within the TRAS Service Providers Programming Manual and seeks to update some of the data items conditional/mandatory status because the current conditionality cannot be always met. Additionally, some JCode/RGMA Codes also require back population as they were missed on the original drafting.</t>
  </si>
  <si>
    <t xml:space="preserve">TRAS Expert Group </t>
  </si>
  <si>
    <t>This Change Proposal intends to amend the text of Note 5 to Paragraph 144 of Schedule 16 (the CDCM), to: 1)Remove the customer or supplier evidence terms in Note 5, to better reflect responsibilities for allocation of a customer’s DUoS tariff; and 2)Require LV Substation tariff charges to be applied from when a customer became eligible for this tariff, subject to limitations legislation.</t>
  </si>
  <si>
    <t>Scottish and Southern Electric Power Distribution</t>
  </si>
  <si>
    <t>Closed</t>
  </si>
  <si>
    <t xml:space="preserve">The CP seeks to implement the distribution licence changes arising from Ofgem’s Code Governance Review Phase 3 Final Proposals impacting DCUSA governance. </t>
  </si>
  <si>
    <t>The intent of this change proposal is to amend the EDCM methodology to ensure that distributed generation and storage sites do not pay distribution use of system charges for the import and export from a site where the same assets are used.</t>
  </si>
  <si>
    <t>Neas Energy Limited</t>
  </si>
  <si>
    <t>DCP 274 Working Group</t>
  </si>
  <si>
    <t>The intent of this proposal is to align table 1001 in the CDCM to the current format of table in Schedule 15.</t>
  </si>
  <si>
    <t>Nothern Powergrid</t>
  </si>
  <si>
    <t>DCP 273 Working Group</t>
  </si>
  <si>
    <t>This CP seeks to introduce a clear data item list in DCUSA for delivery of the TRAS solution.</t>
  </si>
  <si>
    <t>This change seeks to introduce a process for Suppliers who wish to procure additional Hunter facilities from the TRAS Service Provider and to make those costs transparent to the Supplier community</t>
  </si>
  <si>
    <t>This CP seeks for the removal of the HV Medium Non-domestic tariff and consideration of the removal of both the LV and LV Sub Medium Non Domestic tariffs from the CDCM.</t>
  </si>
  <si>
    <t>n/a</t>
  </si>
  <si>
    <t>Authority Rejected the change</t>
  </si>
  <si>
    <t xml:space="preserve">DCP 270 Working Group </t>
  </si>
  <si>
    <t>The intent of this CP is to require 3 months’ notice to be given by a DNO in the event that they wish to withdraw the Revenue Protection service they provide under DCUSA.</t>
  </si>
  <si>
    <t>DCP 269 Working Group</t>
  </si>
  <si>
    <t>This CP seeks to facilitate a transition to half-hourly (HH) settlement for non-half hourly (NHH) customers by moving to a time band charging basis, based on the HH (profiled) data used in settlement.</t>
  </si>
  <si>
    <t>BSC - P339</t>
  </si>
  <si>
    <t>DCP 268 Working Group</t>
  </si>
  <si>
    <t>This CP introduces a definition for Confirmed Theft under DCUSA to ensure consistency across Suppliers in submitting confirmed theft detections under TRAS.</t>
  </si>
  <si>
    <t>DCP 267 Working Group</t>
  </si>
  <si>
    <t xml:space="preserve">This change seeks to change the way in which DNO tariffs to IDNOs are calculated in the CDCM. Instead of calculating an IDNO percentage discount by comparing the avoided total cost (p/kWh) with the total cost (p/kWh) in the CDCM “Price Control Disaggregation Model” (PCDM), the intent of this change proposal is that the avoided total cost (p/kWh) calculated in the PCDM is compared with the average p/kWh figure for each All The Way (ATW) CDCM tariff in order to determine the IDNO % discount factor to be applied to each of the tariff components of the CDCM ATW tariff. </t>
  </si>
  <si>
    <t>DCP 266 Working Group</t>
  </si>
  <si>
    <t xml:space="preserve">This CP seeks to include provisions relating to the Energy Theft Tip Off Line Service in the DCUSA. </t>
  </si>
  <si>
    <t>This CP seeks to amend the NTC so that they cater for DNOs’ connections to non-metered DEH networks.There should be no impact from this change on the applicability of the NTC to boundary metered DEHs or on the contractual terms suppliers put in place by virtue of Schedule 2A of DCUSA.</t>
  </si>
  <si>
    <t>17/01/201</t>
  </si>
  <si>
    <t>Change Report issued for Voting</t>
  </si>
  <si>
    <t xml:space="preserve">DCP 263 Working Group </t>
  </si>
  <si>
    <t>​The intent of this CP is to include a timeline for credit/re-invoice from DNOs to LDNOs upon the receipt of updated HH DUoS data</t>
  </si>
  <si>
    <t>ESP Electricity Limited</t>
  </si>
  <si>
    <t>DCP 262 Working Group</t>
  </si>
  <si>
    <t>​This DCP seeks to improve the transparency of likely DCUSA costs to enables Parties to better plan and budget for DCUSA invoices as well as improving the effectiveness of the arrangements for following up of non-payment of DCUSA invoices.</t>
  </si>
  <si>
    <t>DCP 256 Working Group</t>
  </si>
  <si>
    <t>​This Change Proposal (CP) seeks to incorporate changes in the CCCM as a result of changes to the Electricity (Connection Charges) Regulations 2002​.</t>
  </si>
  <si>
    <t>The Working Group are awaiting the receipt of the final ECCR 2016 legal text from BEIS (formaly DECC) before progressing this change.</t>
  </si>
  <si>
    <t>DCP 255 Working Group</t>
  </si>
  <si>
    <t>​This Change Proposal seeks to permit a DNO/IDNO, when it replaces its service cut-out, to retighten the meter tails and customer tails connecting into and out of a whole current meter and/or remake connections to meter terminals as necessary prior to re-energisation.</t>
  </si>
  <si>
    <t>DCP 253 Working Goup</t>
  </si>
  <si>
    <t>The intent of this proposal is toCorrect drafting errors and inconsistencies in the specification of the distribution systems that are eligible for Portfolio tariffs under the EDCM (schedules 17 and 18).2. Establish arrangements that ensure that methodologies in schedules 17 and 18 do not impose undue discrimination between licensed and licence exempt distribution systems.​</t>
  </si>
  <si>
    <t>The Electricity Network Company</t>
  </si>
  <si>
    <t xml:space="preserve"> Under Development - Working Group developing the CP solution
DCP251/2 WG meeting indicated that the change declaration may be issued in June 2017, with an Ofgem decision anticipated in August 2017</t>
  </si>
  <si>
    <t>BSC &amp; MRA - Change of arrangements to how Unlicensed Customers are charged could have an impact upon both the MRA and BSC in relation to data flows or arrangements for operation</t>
  </si>
  <si>
    <t xml:space="preserve">DCP 251 &amp; DCP 252 Working Group </t>
  </si>
  <si>
    <t>The intent of this proposal is to Correct drafting errors in the specification of the distribution systems that are eligible for LDNO tariffs under the CDCM and under the EDCM.2. Ensure that there the charging methodologies do not impose undue discrimination between licensed and licence-exempt distribution systems.3. Restore the 50 per cent LDNO discount on indirect costs which was removed by the approved legal text for DCP 185 in cases where the fixed adder is negative.​</t>
  </si>
  <si>
    <t>BSC &amp; MRA -Change of arrangements to how Unlicensed Customers are charged could have an impact upon both the MRA and BSC in relation to data flows or arrangements for operation</t>
  </si>
  <si>
    <t>​This CP seeks to remove the DNO Intervention SLA for attending Category A jobs where the MOP operative will not or has not remained on site. And to address housekeeping
issues with the DCP 195A legal text</t>
  </si>
  <si>
    <t>CP on Hold - Working Group is waiting for Operational Delivery Group (ODG) to develop MOP guidance on leaving site where there is a category A situation.</t>
  </si>
  <si>
    <t xml:space="preserve">DCP 244 Working Group </t>
  </si>
  <si>
    <t>DCP 243 Working Group</t>
  </si>
  <si>
    <t>To replace the Price Control Disaggregation (PCDM) and extended PCDM models with one model.To create a new schedule in DCUSA which contains the legal text that relates to IDNO charging that is currently contained in Schedules 16, 17 and 18.</t>
  </si>
  <si>
    <t>DCP 234 Working Group</t>
  </si>
  <si>
    <t>​The intent of this proposal is to change the way revenue matching (scaling) is achieved within the CDCM to accurately reflect the price differentials produced by the cost-reflective incremental 500MW model. Currently this is achieved in a manner which primarily affects only the day/red unit prices. This change proposal intends to replace the current method of revenue matching such that all unit rates face the same absolute p/kWh adjustment (except where any unit rates are subject to a floor price).</t>
  </si>
  <si>
    <t xml:space="preserve">DCP 228 Working Group </t>
  </si>
  <si>
    <t>​The proposal changes the way that peaking probabilities are applied in the CDCM and therefore affects CDCM tariffs.</t>
  </si>
  <si>
    <t>DCP 227 Working Group</t>
  </si>
  <si>
    <t xml:space="preserve">This CP seeks to review and revise the DCUSA document to incorporate housekeeping log items 66/72/73/77/80 </t>
  </si>
  <si>
    <t>CP on Hold - housekeeping change to review refrences throuout the DCUSA Document.  Work on this is to be carried out after the 1 October 2016 DCUSA Release.</t>
  </si>
  <si>
    <t>Western Power Distribution</t>
  </si>
  <si>
    <t xml:space="preserve">DCP 222 Working Group </t>
  </si>
  <si>
    <t>This CP seeks to improve communications with unregistered customers, set out processes for managing unregistered customers up to, but excluding, the registration process itself and where necessary new obligations on parties.</t>
  </si>
  <si>
    <t>Proposed addition of a note to the MRA dataflows.</t>
  </si>
  <si>
    <t>DCP 209 Working Group</t>
  </si>
  <si>
    <t>DCP 204</t>
  </si>
  <si>
    <t>The intent of this Change Proposal (CP) is to amend DCUSA Schedule 8 to reflect the migration of load switching technologies deployed by Suppliers in customer premises from established devices, such as radio teleswitches (RTS) and timeswitches, to smart metering technologies.</t>
  </si>
  <si>
    <t xml:space="preserve">DCP 204 Working Group </t>
  </si>
  <si>
    <t>Where a distributor has agreed a bi-lateral connection agreement with an owner or occupier in respect of a connection point, those terms should bind on change of ownership or occupation.</t>
  </si>
  <si>
    <t>DCP 181 Working Group</t>
  </si>
  <si>
    <t>This CP seeks remove the restriction in paragraph 135 of Schedule 16 of DCUSA in order to allow the use of Seasonal Time of Day (SToD) tariffs to be calculated and applied.</t>
  </si>
  <si>
    <t>CP on Hold - Working Group is awaiting Ofgem decision on DCP 228 before deciding on how to proceed with DCP 169. 
DCP 225 is due to be implemented 1 Apr 2018</t>
  </si>
  <si>
    <t xml:space="preserve">DCP 169 Working Group </t>
  </si>
  <si>
    <t>To improve the cost reflectivity of the excess capacity charge calculation within the CDCM and EDCM by removing the customer contributions and adding in any additional costs that should be attributed to this charge. Also, to consider applying the excess capacity charge on either a monthly, seasonal or time of day basis.</t>
  </si>
  <si>
    <t xml:space="preserve">DCP 161 Working Group </t>
  </si>
  <si>
    <t>This CP seeks to revise Schedule 16 (along with appropriate CDCM and ARP Modelling changes) to introduce a notional spare capacity requirement to be applied to the average maximum demand when calculating NHH tariffs. The notional spare capacity should align with the same proportions which are calculated and allocated to Half Hourly (HH) tariffs.</t>
  </si>
  <si>
    <t xml:space="preserve">Authority Rejected the change </t>
  </si>
  <si>
    <t xml:space="preserve">DCP 160 Working Group </t>
  </si>
  <si>
    <t>This CP seeks to amend the method of calculating Network Use Factors for EDCM demand customers as defined within DCUSA to address the concerns raised by Ofgem in Condition 3 of the Ofgem decision document on EDCM import charges published in September 2011.</t>
  </si>
  <si>
    <t>SSE Energy Supply Limited</t>
  </si>
  <si>
    <t>DCP 138 Working Group</t>
  </si>
  <si>
    <t>Requirements for Generators - Implementation of European Network Code</t>
  </si>
  <si>
    <t>Requirements for Generators (RfG) – which sets functional requirements that new generators connecting to the network (both distribution and transmission) will need to meet, as well as responsibilities on TSOs and DNOs.  This includes: Fault Ride Through, Fast fault Current Injection, Voltage &amp; Reactive, Compliance and system management.  Additional items to be included as this progresses are:  Banding Threshold Setting, Frequency response and House Keeping</t>
  </si>
  <si>
    <t>European Regulation/Law</t>
  </si>
  <si>
    <t>Joint Working Group</t>
  </si>
  <si>
    <t>http://www2.nationalgrid.com/UK/Industry-information/Electricity-codes/Grid-code/Modifications/GC0048/</t>
  </si>
  <si>
    <t>It is proposed that the Grid Code is changed to provide clarity that Transmission Licensees installing Series Capacitive Compensation devices or HVDC Convertors will ensure that Sub-synchronous Resonance and Sub-synchronous Torsional Interaction risks are appropriately mitigated.</t>
  </si>
  <si>
    <t>http://www2.nationalgrid.com/UK/Industry-information/Electricity-codes/Grid-code/Modifications/GC0077/</t>
  </si>
  <si>
    <t>Ongoing for 8 years with 
with deliberations over funding arrangements to be decided.</t>
  </si>
  <si>
    <t>http://www2.nationalgrid.com/UK/Industry-information/Electricity-codes/Grid-code/Modifications/GC0079/</t>
  </si>
  <si>
    <t>This seeks to allow parties other than NGET to raise Modification Proposals to the Grid Code and to introduce a number of principles that currently exist in some of the other industry codes.</t>
  </si>
  <si>
    <t>http://www2.nationalgrid.com/UK/Industry-information/Electricity-codes/Grid-code/Modifications/GC0086/</t>
  </si>
  <si>
    <t>Proposals to develop the Frequency Response provisions of the Grid Code under GC0022 did not reach a conclusion. National Grid believes that there are a number of outstanding defects with the Frequency Response provisions of the Grid Code which should be addressed in a new Workgroup.</t>
  </si>
  <si>
    <t>GC0022</t>
  </si>
  <si>
    <t>http://www2.nationalgrid.com/UK/Industry-information/Electricity-codes/Grid-code/Modifications/GC0087/</t>
  </si>
  <si>
    <t>HVDC  - Implementation of European Network Code</t>
  </si>
  <si>
    <t>HVDC – sets functional requirements for HVDC connections including offshore HVDC networks which connect Offshore generation schemes.  This will include:  Fault Ride Through, Voltage &amp; Reactive, Frequency Response, Compliance &amp; House Keeping</t>
  </si>
  <si>
    <t>Issues Working Group</t>
  </si>
  <si>
    <t>http://www2.nationalgrid.com/UK/Industry-information/Electricity-codes/Grid-code/Modifications/GC0090/</t>
  </si>
  <si>
    <t>Application of the the Demand Connection Code - Implementation of European Network Code</t>
  </si>
  <si>
    <t>Demand Connection Code (DCC) – which sets out the functional
requirement for new demand users and Distribution Network connections, as well as responsibilities on TSOs and DNOs.  This will include: Technical requirements, Demand Side Response and housekeeping</t>
  </si>
  <si>
    <t>http://www2.nationalgrid.com/UK/Industry-information/Electricity-codes/Grid-code/Modifications/GC0091/</t>
  </si>
  <si>
    <t>This is a workgroup to deliver the requirements TSOG Implementation - this includes: Blackout State Threshold, Roles an Responsibilities of the SGUs and Operational Testing, Data Exchange, Coordinated Security Analysis, Regional Outage Coordination, Operational Agreements, Reserve Providers</t>
  </si>
  <si>
    <t>Working Group</t>
  </si>
  <si>
    <t>http://www2.nationalgrid.com/UK/Industry-information/Electricity-codes/Grid-code/Modifications/GC0095/</t>
  </si>
  <si>
    <t>This is a Grid Code Workgroup to consider the appropriate technical requirements for Energy Storage technologies connecting to the Transmission system</t>
  </si>
  <si>
    <t>http://www2.nationalgrid.com/UK/Industry-information/Electricity-codes/Grid-code/Modifications/GC0096/</t>
  </si>
  <si>
    <t>GC0097</t>
  </si>
  <si>
    <t>European Energy Balancing Guidelines - Replacement Reserves - TERRE</t>
  </si>
  <si>
    <t>Compliance with changes introduced from the European Energy Balancing Guidelines assocoaited with Project TERRE</t>
  </si>
  <si>
    <t>http://www2.nationalgrid.com/UK/Industry-information/Electricity-codes/Grid-code/Modifications/GC0097/</t>
  </si>
  <si>
    <t>Grid Code Potential Change 1</t>
  </si>
  <si>
    <t>Implementation of CACM European Network Code</t>
  </si>
  <si>
    <t>Grid Code Potential Change 2</t>
  </si>
  <si>
    <t xml:space="preserve">European Energy Balancing Guidelines - General Compliance </t>
  </si>
  <si>
    <t>Compliance with changes introduced from the European Energy Balancing Guidelines</t>
  </si>
  <si>
    <t>Grid Code Potential Change 3</t>
  </si>
  <si>
    <t>Grid Code Potential Change 4</t>
  </si>
  <si>
    <t>Grid Code Potential Change 5</t>
  </si>
  <si>
    <t>Refinement</t>
  </si>
  <si>
    <t>Path 2 - Authority Determined</t>
  </si>
  <si>
    <t>EDF Energy</t>
  </si>
  <si>
    <t>Include a specification for the number of digits for devices’ display of meter registers in SMETS2 in relation to the provision of energy measurement information.</t>
  </si>
  <si>
    <t>SSE</t>
  </si>
  <si>
    <t>This Modification Proposal proposes including the capability to update firmware Over-The-Air (OTA) for mandated HAN devices (IHD / PPMID / HCALCS) via the DCC’s infrastructure.</t>
  </si>
  <si>
    <t>Provide a new DUIS Service Request error response to give DCC Service Users visibility of quarantined Service Requests following a breach of the DCC’s Anomaly Detection Threshold and / or the individual DCC Service User’s Anomaly Detection Threshold.</t>
  </si>
  <si>
    <t xml:space="preserve">Scottish Power </t>
  </si>
  <si>
    <t>Establishment of a repository of firmware images, with access provided to all Parties responsible for the management of SMETS1 and/or SMETS2 meters.</t>
  </si>
  <si>
    <t>SEC Supplier parties should be permitted to carry out basic ‘triage’ checks on Communications Hubs following their removal from a consumer’s property.</t>
  </si>
  <si>
    <t>Utility Funding Limited</t>
  </si>
  <si>
    <t>Siemens Plc</t>
  </si>
  <si>
    <t>First Utility Limited</t>
  </si>
  <si>
    <t>Northern Powergrid</t>
  </si>
  <si>
    <t xml:space="preserve"> The Proposer would like to increase the “Other SEC Party” representation on the SSC to three and on the TABASC to four. </t>
  </si>
  <si>
    <t>Landis &amp; Gyr</t>
  </si>
  <si>
    <t xml:space="preserve">Path 3 - Self Governance  </t>
  </si>
  <si>
    <t>SECMP0025</t>
  </si>
  <si>
    <t>Electricity Network Party Access to Load Switching Information</t>
  </si>
  <si>
    <t>This proposal seeks to enable Electricity Network Parties to have access to information from the Smart Metering System relating to load switching carried out by Smart Meters or Smart Meter connected Devices. It also proposes that the Smart Metering System informs Electricity Network Parties when changes are made to existing load switching regimes.</t>
  </si>
  <si>
    <t>SECMP0026</t>
  </si>
  <si>
    <t>Changes to the Security Sub-Committee Nomination Process</t>
  </si>
  <si>
    <t>SECMP0027</t>
  </si>
  <si>
    <t>Amending Service Request Forecasting</t>
  </si>
  <si>
    <t>Utilita Energy</t>
  </si>
  <si>
    <t xml:space="preserve">Path 2 - Authority Determined  </t>
  </si>
  <si>
    <t>SECMP0028</t>
  </si>
  <si>
    <t>Prioritising Service Requests</t>
  </si>
  <si>
    <t>This Modification Proposal seeks to introduce Service Request prioritisation with the rationale that some Service Requests are fundamental to the customer experience of the market and should take priority over other, non-critical Service Requests.</t>
  </si>
  <si>
    <t>SECMP0029</t>
  </si>
  <si>
    <t>Business Continuity and Disaster Recovery Testing Amendments</t>
  </si>
  <si>
    <t>The intent of this change is to introduce into the SPAA a Gas Theft Incentive Scheme, in line with the principles set out by Ofgem within their decision document entitled ‘Tackling gas theft: the way forward’  published on 26th March 2012.</t>
  </si>
  <si>
    <t xml:space="preserve">No </t>
  </si>
  <si>
    <t>Confirmation of go-live date required
Mod will be implemented 5 WDs after Authority Decision, with the Scheme Year to start on the first day
of the calendar month two months after Authority Decision.</t>
  </si>
  <si>
    <t>Gas Theft</t>
  </si>
  <si>
    <t>This change seeks to make Schedule 7 removed from SPAA Documents. As a result of Nexus, LSPs will now be able to use Cancellation Confirmation option instead of Cooperative Objections. The use of this process will prevent ETs being raised</t>
  </si>
  <si>
    <t xml:space="preserve">EDF </t>
  </si>
  <si>
    <t>Confirmation of go-live date required
Project Nexus Implementation Date</t>
  </si>
  <si>
    <t>Nexus</t>
  </si>
  <si>
    <t xml:space="preserve">At Project Nexus Implementation the Data Enquiry Service will change as a result of: 
• additional services being provided and consequently different data being available,  
• Single Service Provision will enhance data access to provide users of the Data Enquiry Service with greater visibility of Small Transporter Supply Meter Point data.
This change documents the changes to Schedule 23 as a result
</t>
  </si>
  <si>
    <t>NGN</t>
  </si>
  <si>
    <t>Amendments of the implementation date for CP14/284 due to its dependency on the delivery of Project Nexus</t>
  </si>
  <si>
    <t>Inclusion of definition so change proposal delivery can be linked and aligned to the delivery of Project Nexus</t>
  </si>
  <si>
    <t>Proposal to add additional rejection codes to accommodate requirements identified by Shippers through the Nexus requirements process and consequential changes to UK Link Systems</t>
  </si>
  <si>
    <t>WWU</t>
  </si>
  <si>
    <t>This change has been developed by the Schedule 25 Review Group and seeks to introduce a new Schedule in order to place obligations on Suppliers to undertake prepayment assurances measure on non-smart prepayment meters as well as introducing a new defined term in Schedule 29</t>
  </si>
  <si>
    <t xml:space="preserve">Npower </t>
  </si>
  <si>
    <t>This change has been developed by the Smart Prepayment Issues Group (SPIG) to introduce a new Schedule, which sets out a number of Supplier obligations in relation to the smart prepayment Change of Supplier exceptions process.</t>
  </si>
  <si>
    <t>Confirmation of authority approval
1 WD after Authority Consent received</t>
  </si>
  <si>
    <t xml:space="preserve">Currently the Programming Manual contained within Schedule 34 Appendix is an outdated version. This CP seeks to update the information with a data items table and reference utilising the most current version of the Service Providers Programming Manuals. </t>
  </si>
  <si>
    <t xml:space="preserve">Issued </t>
  </si>
  <si>
    <t>Confirmation of authority approval
5WDs after decision to align with DCUSA</t>
  </si>
  <si>
    <t>TRAS</t>
  </si>
  <si>
    <t>This change seeks to introduce a process for Suppliers who wish to procure additional Hunter facilities from the TRAS Service Provider and to make those costs transparent to the Supplier community. This change also seeks to introduce specific measures for additional Hunter costs for these Services to be charged to the individual Supplier.</t>
  </si>
  <si>
    <t>This change proposes that the SPAA Change Board is responsible for agreeing the next steps for a Change Proposal or Draft Change Proposal</t>
  </si>
  <si>
    <t xml:space="preserve">Wales and West Utilities </t>
  </si>
  <si>
    <t>Seeks to amend the covering page of Schedule 7 to state that the schedule is no longer in use.</t>
  </si>
  <si>
    <t xml:space="preserve">Confirmation of go-live date required
Project Nexus Implementation Date </t>
  </si>
  <si>
    <t>Support the introduction of a Gas Theft Detection Incentive Scheme by seeking to implement further amendments to the legal drafting for previously Authority approved CP14/268</t>
  </si>
  <si>
    <t>To deliver the ETTOS service, the ETTOS Service Provider requires data from Gas Transporters.  This CP places a requirement on Gas Transporters to provide the required data.</t>
  </si>
  <si>
    <t>Confirmation of authority approval
5 Working Days following Authority approval (aligned with the DCUSA change)</t>
  </si>
  <si>
    <t>CP 16/346</t>
  </si>
  <si>
    <t>ETTOS tip-offs are disseminated to Parties by means of a secure email service. This CP seeks defines rules for allocation of user accounts for the secure email service.</t>
  </si>
  <si>
    <t>Issued in Change Pack</t>
  </si>
  <si>
    <t>The Ofgem Approved Meter Installers (OAMI) Scheme is currently managed and overseen by Ofgem. At the April 2017 EC meeting, it was agreed that the Scheme should be incorporated into SPAA governance, with the OAMI Scheme transitioning by April 2017, in line with the expiration of the current Scheme Co-ordinators contract. CP 16/349 will enable the SPAA EC to effectively and efficiently manage the Ofgem Approved Meter Installer Scheme when it is transitioned into SPAA governance, as directed by Ofgem</t>
  </si>
  <si>
    <t>Confirmation of authority approval
5WD after Authority Consent received</t>
  </si>
  <si>
    <t>CP 16/347</t>
  </si>
  <si>
    <t>This change proposal seeks to bring in amendments to the use of tariff pages, following CMA remedies required.</t>
  </si>
  <si>
    <t xml:space="preserve">On 14 June 2016, Ofgem published its decision to modify the Gas Supply Licence (SLC 30. Supply Point Administration Agreement) in order to implement CGR3 Final Proposals. In summary the licence condition changes reflect changes to the Significant Code Review process </t>
  </si>
  <si>
    <t>Scottish Power</t>
  </si>
  <si>
    <t>This CP has been raised with the intent to make the use of the Data Transfer Network (DTN) mandatory for the exchange for respectively the RET Flow</t>
  </si>
  <si>
    <t>This CP has been raised with the intent to make the use of the Data Transfer Network (DTN) mandatory for the exchange for respectively the SAR Flow</t>
  </si>
  <si>
    <t>Inclusion of User Allocation Rules for ETTOS Secure Email System</t>
  </si>
  <si>
    <t>This seeks to define rules for allocation of user accounts for the secure email service define rules for allocation of user accounts for the secure email service</t>
  </si>
  <si>
    <t>CP 16/350</t>
  </si>
  <si>
    <t>Now that TRAS is in live operation, there are a number of elements that have been identified in the TRAS Schedules, specifically within clause 8 and the definitions section of the SPAA Main Body that should be clarified, amended or included for the efficient operation of TRAS.</t>
  </si>
  <si>
    <t>CP 16/360</t>
  </si>
  <si>
    <t>Schedule 33, Appendix 1 SLC References</t>
  </si>
  <si>
    <t>The intent of this change is to add Supply Licence Reference (SLCs) 12.A to Schedule 33, Appendix 1 of the SPAA.</t>
  </si>
  <si>
    <t>CP 16/364</t>
  </si>
  <si>
    <t>Amendment to Actual Reading Definition</t>
  </si>
  <si>
    <t xml:space="preserve">The definition of Actual Reading in SPAA Schedule 27 – Technical Glossary contains capitalised defining for an Automated Meter Reading which is not defined anywhere within the SPAA. This proposal seeks to update this definition to remove incorrect defining. </t>
  </si>
  <si>
    <t>CP 16/363</t>
  </si>
  <si>
    <t>Adding Meter Serial Number (MSN) to the Supplier Agreed Read (SAR) flow.</t>
  </si>
  <si>
    <t>To add MSN to SAR</t>
  </si>
  <si>
    <t xml:space="preserve">Utilita </t>
  </si>
  <si>
    <t>GSR012</t>
  </si>
  <si>
    <t>Treatment of Interconnectors</t>
  </si>
  <si>
    <t>There are significant new interconnections to external systems currently under construction and more are planned. Interconnectors can result in large changes in flows within short timescales across the transmission system. It is therefore important to understand the implications and means of managing greater interconnection and market coupling with other European nations, including the extent to which interconnector flow can be relied upon to meet demand and avoid constraining generation.</t>
  </si>
  <si>
    <t>Workgroup meetings need to re-convene following 1 year hiatus.</t>
  </si>
  <si>
    <t>http://www2.nationalgrid.com/UK/Industry-information/Electricity-codes/SQSS/Modifications/GSR012/</t>
  </si>
  <si>
    <t>GSR014</t>
  </si>
  <si>
    <t>Offshore Transformer Requirements</t>
  </si>
  <si>
    <t>GSR014 was raised to investigate whether the current requirements for two transformers and two substation bays where offshore cables connect to the onshore transmission system is necessary or whether two transformers connected to a single bay or even a single transformer and single bay would be sufficient.</t>
  </si>
  <si>
    <t>Finalising report</t>
  </si>
  <si>
    <t>http://www2.nationalgrid.com/UK/Industry-information/Electricity-codes/SQSS/Modifications/GSR014/</t>
  </si>
  <si>
    <t>GSR016</t>
  </si>
  <si>
    <t>Embedded Generation Scaling</t>
  </si>
  <si>
    <t>GSR016 was raised to specify how embedded generation should be treated in Chapter 4 MITS studies. The GSR009 modification to the NETS SQSS in 2011 specified certain scaling factors for various types of generation (based on fuel type) with different scaling factors under the economy and security criteria. These scaling factors are only considered for “large” power stations (i.e. generation over 100MW in England and Wales).</t>
  </si>
  <si>
    <t>http://www2.nationalgrid.com/UK/Industry-information/Electricity-codes/SQSS/Modifications/GSR016/</t>
  </si>
  <si>
    <t>GSR017</t>
  </si>
  <si>
    <t>Treatment of Switch Faults in Operational Timescales</t>
  </si>
  <si>
    <t>Under the current version of the NETS SQSS, switch faults are secured for new generation connections but only with respect to limiting the loss of power infeed to the infrequent infeed loss risk. Switch faults can potentially cause wider system issues such as instability, system splits, cascade tripping and voltage collapse depending on the substation at which they occur, the network running arrangement and the generation and demand levels at the time of the fault. GSR017 will therefore undertake a review of the current NETS SQSS and will determine the need case for securing against the above challenges in the event of switch faults in operational timescales.</t>
  </si>
  <si>
    <t>http://www2.nationalgrid.com/UK/Industry-information/Electricity-codes/SQSS/Modifications/GSR017/</t>
  </si>
  <si>
    <t>GSR018</t>
  </si>
  <si>
    <t>Treatment of Sub-Synchronous Oscillations in the NETS SQSS</t>
  </si>
  <si>
    <t>A number of Transmission Licensees and Transmission Users are in the process of enhancing their networks or connecting generation using Series Capacitor and / or HVDC technology. Both of these types of equipment can cause sub-synchronous oscillations (SSO) to occur by interacting with other User’s equipment in the form of sub-synchronous resonance (SSR) or sub-synchronous torsional interaction (SSTI). The Grid Code Review Panel Paper: “Suppression of Sub-Synchronous Resonance from Series Compensators” (pp13/54) proposed changes to the Grid Code to place obligations on Transmission Licensees to mitigate SSR where Series Compensation is deployed. The Grid Code Review Panel asked that these proposals be given further consideration in light of concerns raised by Transmission Licensees about how and where any SSR related obligations are expressed within the transmission frameworks. The Grid Code Review Panel also asked whether there was a need to capture SSR and SSTI within the NETS SQSS.</t>
  </si>
  <si>
    <t>http://www2.nationalgrid.com/UK/Industry-information/Electricity-codes/SQSS/Modifications/GSR018/</t>
  </si>
  <si>
    <t>GSR022</t>
  </si>
  <si>
    <t xml:space="preserve">Review of Security and Economy Planned Transfer Conditions </t>
  </si>
  <si>
    <t>The workgroup considers issues and interactions that arise when applying NETS SQSS Section 4 criteria due to the availability of generation and due to generation technology.</t>
  </si>
  <si>
    <t>http://www2.nationalgrid.com/UK/Industry-information/Electricity-codes/SQSS/Modifications/GSR022/</t>
  </si>
  <si>
    <t>CM059</t>
  </si>
  <si>
    <t>Changes to Section C and H following OFGEM Response to Adjudication Request</t>
  </si>
  <si>
    <t xml:space="preserve"> Correct the Section C Paragraph 5.9.5 for refer to Section H and to update Section H to allow a referable clause to the Authority. </t>
  </si>
  <si>
    <t>http://www2.nationalgrid.com/UK/Industry-information/Electricity-codes/STC/Modifications/CM059/</t>
  </si>
  <si>
    <t xml:space="preserve">European TSOG - Multi TSO Training Cooperation </t>
  </si>
  <si>
    <t xml:space="preserve">European TSOG Implementation - Data Exchange </t>
  </si>
  <si>
    <t xml:space="preserve">European TSOG Implementation -Regional Outage Coordination </t>
  </si>
  <si>
    <t>0607S</t>
  </si>
  <si>
    <t>Amendment to Gas Quality NTS Entry Specification at the St Fergus NSMP System Entry Point</t>
  </si>
  <si>
    <t>This (enabling) modification seeks to facilitate a change to the current contractual Carbon Dioxide limit at the St Fergus NSMP System Entry Point, through modification of a Network Entry Provision contained within the Network Entry Agreement (NEA) between National Grid Gas plc. and North Sea Midstream Partners Limited (NSMP) in respect of the St Fergus NSMP Sub Terminal.</t>
  </si>
  <si>
    <t>National Grid Gas Distribution</t>
  </si>
  <si>
    <t>http://www.gasgovernance.co.uk/0607</t>
  </si>
  <si>
    <t>Joint Office</t>
  </si>
  <si>
    <t>LIVE</t>
  </si>
  <si>
    <t>0606S</t>
  </si>
  <si>
    <t>National Grid Gas plc and National Grid Gas Distribution Limited transitional invoicing arrangement post Project Nexus implementation</t>
  </si>
  <si>
    <t>This modification seeks to provide for a transitional arrangement for the invoicing of certain Transportation Charges by National Grid Gas plc and National Grid Gas Distribution Limited following implementation of Project Nexus.</t>
  </si>
  <si>
    <t>http://www.gasgovernance.co.uk/0606</t>
  </si>
  <si>
    <t>0605S</t>
  </si>
  <si>
    <t>Amendments to TPD Section K - Additional Methods to Procure and Dispose of Operating Margins Gas</t>
  </si>
  <si>
    <t>This modification seeks to enable National Grid NTS to procure and dispose of Operating Margins Gas in a more efficient and economical way</t>
  </si>
  <si>
    <t>National Grid NTS</t>
  </si>
  <si>
    <t>http://www.gasgovernance.co.uk/0605</t>
  </si>
  <si>
    <t>0604S</t>
  </si>
  <si>
    <t>Central Data Services Provider – Arrangements following implementation of Project Nexus</t>
  </si>
  <si>
    <t>This modification identifies the measures necessary to ensure the FGO arrangements implemented under Modification 0565/A/B are effective upon implementation of Project Nexus, by aligning the services introduced by Modifications 0432, 0434 and 0440 to the new CDSP direct and agency service structure.</t>
  </si>
  <si>
    <t>Licence - FGO</t>
  </si>
  <si>
    <t>www.gasgovernance.co.uk/0604</t>
  </si>
  <si>
    <t>0603S</t>
  </si>
  <si>
    <t>Removal of liability for members of Performance Assurance Committee</t>
  </si>
  <si>
    <t>This modification seeks to to give Performance Assurance Committee (PAC) members protection from legal action by Parties that are affected by their actions or decisions.  This protection is limited to decisions made in good faith pursuant to members’ duties. Not having this protection may mean that members do not make difficult decisions and thereby limit the effectiveness of PAC in delivering performance assurance.</t>
  </si>
  <si>
    <t>Wales &amp; West Utilities</t>
  </si>
  <si>
    <t>Minor change - no action required</t>
  </si>
  <si>
    <t>http://www.gasgovernance.co.uk/0603</t>
  </si>
  <si>
    <t>0602A</t>
  </si>
  <si>
    <t>Implementation of Non Effective Days and Variant Non-Business Days for Project Nexus Implementation, maintaining two Supply Point Business Days (Project Nexus transitional modification)</t>
  </si>
  <si>
    <t>This modification identifies arrangements relating to the requirement for ‘non-effective days’ and ‘variant non-Business Days’ to enable an orderly and efficient transition from current UNC arrangements to the UNC regime identified within UNC Modifications 0432, 0434 and 0440.</t>
  </si>
  <si>
    <t>http://www.gasgovernance.co.uk/0602</t>
  </si>
  <si>
    <t>0601FT</t>
  </si>
  <si>
    <t>Revision of National Grid Gas plc’s Individual Network Code to reflect the correct company name</t>
  </si>
  <si>
    <t xml:space="preserve">This modification amends the Transporter name in the National Grid Gas plc Individual Network Code from ‘Transco plc’ to ‘National Grid Gas plc’.  </t>
  </si>
  <si>
    <t>http://www.gasgovernance.co.uk/0601</t>
  </si>
  <si>
    <t>This modification seeks to amend the requirement in UNC that no revisions can be made to the Entry Point Daily Quantity Delivered (EPDQD) after D+5. The amended text will allow revisions to be made after this date, but any revisions submitted after D+5 will be subject to a reporting obligation.</t>
  </si>
  <si>
    <t>http://www.gasgovernance.co.uk/0600</t>
  </si>
  <si>
    <t>This modification seeks to facilitate compliance with the amended CAM Code by changing the rules for releasing interruptible capacity at Interconnection Points (IPs).</t>
  </si>
  <si>
    <t>EU CAM</t>
  </si>
  <si>
    <t>http://www.gasgovernance.co.uk/0599</t>
  </si>
  <si>
    <t>This modification seeks to facilitate compliance with the amended CAM Code at Interconnection Points (IP)s by introducing an amended auction calendar and changes to the treatment of capacity at Storage Exit points.</t>
  </si>
  <si>
    <t>http://www.gasgovernance.co.uk/0598</t>
  </si>
  <si>
    <t>This modification seeks to provide a process for acquiring incremental capacity at Interconnection Points that is compliant with the amended EU CAM Code.</t>
  </si>
  <si>
    <t>http://www.gasgovernance.co.uk/0597</t>
  </si>
  <si>
    <t xml:space="preserve">This modification seeks to implement Ofgem’s decisions in respect of self-governance and SCR process resulting from the Code Governance Review 3 consultation.  </t>
  </si>
  <si>
    <t>http://www.gasgovernance.co.uk/0596</t>
  </si>
  <si>
    <t xml:space="preserve">This enabling modification seeks to amend the tri-partite Agreement between National Grid, Gas Networks Ireland (GNI UK) – as the owner and operator of the Irish Interconnector - and GNI - as the Transmission System Operator in the Republic of Ireland - to reflect the existing arrangements for interruption (by GNI) of within-day Virtual Reverse Flow (VRF) capacity entitlements. </t>
  </si>
  <si>
    <t>No action to implement since the service was already available in Ireland</t>
  </si>
  <si>
    <t>http://www.gasgovernance.co.uk/0595</t>
  </si>
  <si>
    <t xml:space="preserve">The rollout of advanced and smart metering in the GB gas market provides an opportunity for more granular consumption data to be provided into central industry systems at marginal cost, which should drive more accurate cost allocation. 
Currently there are no requirements/obligations for Shippers to provide more frequent meter readings should a Smart/Advanced meter be installed. This Request is to consider options for the provision of data on a more frequent basis to support the Settlement process. It is believed that any proposals should apply to Class 1, 2 and 3 Supply Points; however this would be tested as part of the review. </t>
  </si>
  <si>
    <t>Gazprom</t>
  </si>
  <si>
    <t>This is a UNC Request - to review the arrangements for meter reading submission. A modification is one possible output.</t>
  </si>
  <si>
    <t>None- Review</t>
  </si>
  <si>
    <t>Request</t>
  </si>
  <si>
    <t>http://www.gasgovernance.co.uk/0594</t>
  </si>
  <si>
    <t>This modification seeks to create provisions in the UNC to permit the release of data to Price Comparison Websites (PCWs) and Third Party Intermediaries (TPIs) to satisfy the CMA Energy Market Investigation requirements. The release of data would be subject to contractual agreement with Transporters that would include validations and be pursuant to data protection principles.
It is believed that by providing data directly to such non-Code parties the service provided will improve, leading to more switching with consequential benefits to the competitive marketplace.</t>
  </si>
  <si>
    <t>Northern Gas Networks</t>
  </si>
  <si>
    <t>http://www.gasgovernance.co.uk/0593</t>
  </si>
  <si>
    <t>This modification proposes to amend the Energy Balancing Credit Rules so that a User’s credit cover, which is currently set based on the maximum requirement in the past 12 months, is only set based on months in the same season as the current one</t>
  </si>
  <si>
    <t>Opus Energy</t>
  </si>
  <si>
    <t>Minor changes required - and elective as required</t>
  </si>
  <si>
    <t>http://www.gasgovernance.co.uk/0587</t>
  </si>
  <si>
    <t>Recognising the introduction of 4 new classes of Supply Points under Project Nexus and the wider availability of daily read sites with lower AQs, this modification limits the application of Ratchets Charges to Class 2 Supply Points with an AQ above 73,200 kWhs.</t>
  </si>
  <si>
    <t>E.ON UK</t>
  </si>
  <si>
    <t>Workgroup assessment timetable has been extended</t>
  </si>
  <si>
    <t>http://www.gasgovernance.co.uk/0571</t>
  </si>
  <si>
    <t xml:space="preserve">Recognising the introduction of 4 new classes of Supply Points under Project Nexus and the wider availability of daily read sites with lower AQs, this modification limits the application of Ratchets Charges to Class 1 Supply Points whose operation may be material to the safe operation of the Network. </t>
  </si>
  <si>
    <t>This modification proposes to create a condition in the UNC to correspond
with the requirement on Suppliers under the Supply Licence (SLC 21B.4) to take a meter reading at least once every year for billing purposes. In the case of the UNC this would be for use within gas industry settlement</t>
  </si>
  <si>
    <t>CMA Order</t>
  </si>
  <si>
    <t>http://www.gasgovernance.co.uk/0570</t>
  </si>
  <si>
    <t>http://www.gasgovernance.co.uk/0565</t>
  </si>
  <si>
    <t>This Alternate Modification Proposal is identical to UNC 0565 except for the representation structure in the Data Services Contract structure</t>
  </si>
  <si>
    <t xml:space="preserve">C </t>
  </si>
  <si>
    <t>This is a workgroup, and it is expected that this workgroup will manage the raising of all additional modifications required to deliver.
Deadline for EIF is fixed. 
National Implementation Compliance date is 07/09/2018</t>
  </si>
  <si>
    <t>This is a workgroup, and it is expected that this workgroup will manage the raising of all additional modifications required to deliver
The deadline for EIF is fixed. 
National Implementation Compliance date is 17/05/2018</t>
  </si>
  <si>
    <t>This modification maybe required to address general compliance requirements of the EB GL
The mod if currently set to be raised in Q1 2020. 
Deadline for EIF is fixed. 
The mod if set to be implemented in Q3 2021.</t>
  </si>
  <si>
    <t>This modification maybe required to address mFRR requirements of the EB GL
This mod is set to be raised in Q1 2020. 
Deadline for EIF is fixed.
This mod is set to be implemented in Q3 2021.</t>
  </si>
  <si>
    <t>This mod is set to be raised in Q2 2017. 
This mod is set to be implemente din Q3 2018.</t>
  </si>
  <si>
    <t>This is a workgroup, and it is expected that this workgroup will manage the raising of all additional modifications required to deliver
Deadline for EIF is fixed.
National Implementation Compliance date is 29/09/2018</t>
  </si>
  <si>
    <t>All areas of TSOG are curently held within one workgroup, this may change as modification are raised to deliver respective areas are completed
There is a range of Entry into Force dates ranging to October 2018</t>
  </si>
  <si>
    <t>STC Potential Change 1</t>
  </si>
  <si>
    <t>Change Register</t>
  </si>
  <si>
    <t xml:space="preserve">
</t>
  </si>
  <si>
    <t xml:space="preserve">
</t>
  </si>
  <si>
    <t>Area 5. Code Specific</t>
  </si>
  <si>
    <t>The Change Regiser is a list of live, closed and upcoming changes provided by Code Administrators to determine potential cross-code coordination opportunities to assist in forward work planning.</t>
  </si>
  <si>
    <t>Disclosure</t>
  </si>
  <si>
    <t>This modification maybe required to address changes associated with project TERRE
Deadline for EIF is fixed.
This mod is set to be implemented Q3 2019.</t>
  </si>
  <si>
    <t>This modification may be required to address the requirements of the Common Grid Model
This mod is currently set to be raised in Q1 2017
Deadline for EIF is fixed.
Compliance for CGM is Jan 2018 - and TBC based on methodologies</t>
  </si>
  <si>
    <t>Please be aware the National Grid also provided SQSS changes, as the relevant to European Harmonisation.</t>
  </si>
  <si>
    <t>All changes to enable mandatory HH Settlement should be in place by the first half of 2018. Currently there is only one change planned to enable mandatory HH Settlement. However, it is anticpated that a SGR will be adopted to facilitate mandatory HH Settlement.</t>
  </si>
  <si>
    <t>Smart Metering aims to faciliate the roll out electricity and gas smart Meters across Great Britain.</t>
  </si>
  <si>
    <t>Mandatory Hlaf Hourly Settlement for Profle Classes 5-8</t>
  </si>
  <si>
    <t>P272 proposes to make HH Settlement mandatory for all Metering Systems within PCs 5-8 (where capable metering has been installed), as the Proposer believes that the use of Non Half Hourly (NHH) data is not as accurate and masks individual customer behaviour.</t>
  </si>
  <si>
    <t>https://www.elexon.co.uk/mod-proposal/p272-mandatory-half-hourly-settlement-for-profile-classes-5-8/</t>
  </si>
  <si>
    <t>The overall status of Elective Half Hourly Settlement is 'on track'. This is because15 of the 16 live changes are on track.</t>
  </si>
  <si>
    <t>The overall status of Mandatory HH Settlement is 'on track'. Based on Ofgem's consultation, it is anticpated that Ofgem will make a how to implement mandatory HHS should be taken by the first half of 2018 following their policy and design work. The proposed approach sets out a ‘potential‘ SCR.</t>
  </si>
  <si>
    <t>Headline</t>
  </si>
  <si>
    <t>P297</t>
  </si>
  <si>
    <t>Receipt and Publication of New and Revised Dynamic Data items</t>
  </si>
  <si>
    <t>P297 proposes to amend the BSC to reflect the changes in the Dynamic Data Set under the Grid Code. Sections Q and V of the BSC will need to be updated whilst the BMRS will need to be modified to receive and publish the new and revised Dynamic Data from the Transmission Company.</t>
  </si>
  <si>
    <t>https://www.elexon.co.uk/mod-proposal/p297/</t>
  </si>
  <si>
    <t>P308</t>
  </si>
  <si>
    <t>Alternative security product for securing credit under the BSC</t>
  </si>
  <si>
    <t>P308 proposes to introduce a centrally provided alternative security product as an alternative method for securing credit under the BSC, which Parties could use in place of the existing requirements to provide Credit Cover individually.</t>
  </si>
  <si>
    <t>Eggborough Power</t>
  </si>
  <si>
    <t>https://www.elexon.co.uk/mod-proposal/p308/</t>
  </si>
  <si>
    <t>P320</t>
  </si>
  <si>
    <t>Reporting on Profile Classes 5 – 8 Metering Systems after the implementation of P272</t>
  </si>
  <si>
    <t>P320 proposes to remove the relevant paragraphs that require PARMS changes introduced by
P272</t>
  </si>
  <si>
    <t>https://www.elexon.co.uk/mod-proposal/p320/</t>
  </si>
  <si>
    <t>P321</t>
  </si>
  <si>
    <t>Publication of Trading Unit Delivery Mode</t>
  </si>
  <si>
    <t>P321 proposes to publish information on the direction of delivery (delivering or offtaking) of Trading Units, particularly for each Grid Supply Point (GSP) Group, in each Settlement Period. </t>
  </si>
  <si>
    <t>https://www.elexon.co.uk/mod-proposal/p321/</t>
  </si>
  <si>
    <t>The P325 proposes to amend proposes to amend the current provisions in BSC Section C to permit ELEXON to undertake roles and activities outside the BSC, subject to the approval of BSC Parties.</t>
  </si>
  <si>
    <t>SSE Energy Supply Ltd</t>
  </si>
  <si>
    <t>https://www.elexon.co.uk/mod-proposal/p325/</t>
  </si>
  <si>
    <t>Area 4. Faster Switching</t>
  </si>
  <si>
    <t xml:space="preserve">Area 1. Smart Metering </t>
  </si>
  <si>
    <t>Area 3. European Harmonisation</t>
  </si>
  <si>
    <t>Area 1. Smart Metering</t>
  </si>
  <si>
    <t>11 out of 12 live changes are 'on track'. This gives European Harmonisation an overall 'on track' status.</t>
  </si>
  <si>
    <t xml:space="preserve">Horizon scanning provides provides a high level snap shot of the key legislative and regulatory changes expected to impact the industry. The changes are represented in terms of impact, certainty and anticipated implementation.
</t>
  </si>
  <si>
    <t>The overall status of smart metering is 'on track'. This is because all 21 live change are on track.</t>
  </si>
  <si>
    <t>EU Legislation</t>
  </si>
  <si>
    <t>Due to further EBS delays, the Panel requested a revised Implementation Date for P297.
The revised implementation date is TBD</t>
  </si>
  <si>
    <t>The information has been provided by Code Administratrators, to help inform Code Panels and the energy industry, and does not necessarily reflect the view of specific Code Panels. Note the version history below for details of Code Administrators who were not able to provide data for this plan.</t>
  </si>
  <si>
    <t xml:space="preserve">All estimated implementation dates are the earliest possible implementation dates. These are subject to change. </t>
  </si>
  <si>
    <t>Code Changes</t>
  </si>
  <si>
    <t>Code Change highlights any live and upcoming changes to assist in the release management. 
It also provide headline updates for code specific changes that may also be of importance to the industry.</t>
  </si>
  <si>
    <t xml:space="preserve">The objective of this Forward Work Plan is to coordinate the project management of ‘major’ industry change, through on-going oversight  of the end-to-end delivery of significant programmes and central systems changes.
</t>
  </si>
  <si>
    <t xml:space="preserve">The scope of the Forward Work Plan is based on the annually agreed areas. The areas for 2017 are listed below:
* Smart metering
* Half Hourly Settlement
* European harmonisation
* Faster and more reliable switching
</t>
  </si>
  <si>
    <t>CP1482</t>
  </si>
  <si>
    <t>CP1483</t>
  </si>
  <si>
    <t>P354</t>
  </si>
  <si>
    <t>Use of ABSVD for non-BM Balancing Services at the metered (MPAN) level</t>
  </si>
  <si>
    <t>P354 proposes to allow the System Operator to provide Applicable Balancing Services Volume Data (ABSVD) volume at the MPAN level and the Settlement Administration Agent (SAA) to allocate this to the appropriate Supplier BM Unit.</t>
  </si>
  <si>
    <t xml:space="preserve">11-Jan-17
</t>
  </si>
  <si>
    <t>Upgrade of NHHDA and EAC/AA systems from Oracle 11g to version 12c</t>
  </si>
  <si>
    <t>Changes to BSCP550 – Shared Metering Arrangements</t>
  </si>
  <si>
    <t>The current versions of NHHDA and EAC/AA applications that ELEXON provides to Party Agents run on Oracle 11g, for which Oracle Corporation will withdraw application support in 2018. The Oracle 11g platform was installed as part of CP1383 in June 2013.
It will be necessary to complete an Upgrade to Oracle 12c as soon as possible in order to ensure continuity of service.</t>
  </si>
  <si>
    <t>This CP will make it a requirement for Suppliers to inform their agents, at the time of agent appointments, of the allocation schedule and any technical information necessary for the agent to deploy that solution.</t>
  </si>
  <si>
    <t>CMP275</t>
  </si>
  <si>
    <t>Transmission Generator Benefits in the provision of ancillary and balancing services – levelling the playing field.</t>
  </si>
  <si>
    <t>CMP275 seeks that a principle of financial mutual exclusivity is introduced to prevent BM units from accessing multiple sources of duplicate and overlapping revenue from ancillary services on the same asset</t>
  </si>
  <si>
    <t>CMP251</t>
  </si>
  <si>
    <t>CMP259</t>
  </si>
  <si>
    <t>CMP261</t>
  </si>
  <si>
    <t>CMP264</t>
  </si>
  <si>
    <t>CMP265</t>
  </si>
  <si>
    <t>CMP266</t>
  </si>
  <si>
    <t>CMP268</t>
  </si>
  <si>
    <t>CMP269</t>
  </si>
  <si>
    <t>CMP270</t>
  </si>
  <si>
    <t>Removing the error margin in the cap on total TNUoS recovered by generation and introducing a new charging element to TNUoS to ensure compliance with European Commission Regulation 838/2010</t>
  </si>
  <si>
    <t>Clarification of decrease in TEC as a Modification</t>
  </si>
  <si>
    <t>Ensuring the TNUoS paid by Generators in GB in Charging Year 2015/16 is in compliance with the €2.5/MWh annual average limit set in EU Regulation 838/2010 Part B (3)</t>
  </si>
  <si>
    <t>Embedded Generation Triad Avoidance Standstill</t>
  </si>
  <si>
    <t>Gross charging of TNUoS for HH demand where embedded generation is in Capacity Market</t>
  </si>
  <si>
    <t>Removal of Demand TNUoS charging as a barrier to future elective Half Hourly settlement</t>
  </si>
  <si>
    <t>Recognition of sharing by Conventional Carbon plant of Not-Shared Year-Round circuits</t>
  </si>
  <si>
    <t>Potential consequential changes to the CUSC as a result of CMP264</t>
  </si>
  <si>
    <t>Potential consequential changes to the CUSC as a result of CMP265</t>
  </si>
  <si>
    <t>CMP259 aims to amend the CUSC to enable a User to request both a TEC reduction and a subsequent TEC increase in the form of a single modification application to National Grid</t>
  </si>
  <si>
    <t>Having due regard for Regulation (EC) No 714/2009, the Commission Regulation (EU) No 838/2010  entitled “Guidelines for a Common Regulatory Approach to Transmission Charging” was introduced to provide a common regulatory approach to transmission charging across all the Member States.  This Regulation, in Part B (paragraph 3), restricts the annual average transmission charges paid by electricity generators in Great Britain to the range of €0/MWh to €2.50/MWh.   </t>
  </si>
  <si>
    <t>CMP264 seeks to make changes to the Transport and Tariff Model and billing arrangements to remove the netting of output from New Embedded Generators until Ofgem has completed its consideration of the current electricity transmission Charging Arrangements (and any review which ensues) and any resulting changes have been fully implemented.</t>
  </si>
  <si>
    <t>CMP265 specifically seeks to address the issue that half hourly metered (HH) demand for TNUoS purposes is currently charged net of embedded generation.  CMP265 has been proposed as urgent, we are awaiting a decision from Ofgem on this.</t>
  </si>
  <si>
    <t>CMP266 seeks to prevent double charging of TNUoS for a meter electing to be HH settled, all demand within Measurement Class F &amp; G will be charged under the TNUoS NHH methodology from April 2017 up until HH settlement is mandatory for all consumers. </t>
  </si>
  <si>
    <t>This modification aims for the CMP264  Workgroup to address a number of consequential changes required to non-charging sections of the CUSC to reflect the CMP264 Proposal or any alternative proposals agreed by the CMP264 Workgroup.</t>
  </si>
  <si>
    <t>This modification aims for the CMP265  Workgroup to address a number of consequential changes required to non-charging sections of the CUSC to reflect the CMP265 Proposal or any alternative proposals agreed by the CMP265 Workgroup.</t>
  </si>
  <si>
    <t>SP</t>
  </si>
  <si>
    <t>SECMP0030</t>
  </si>
  <si>
    <t>Demand Management of DCC Systems</t>
  </si>
  <si>
    <t xml:space="preserve">Smart DCC Ltd
</t>
  </si>
  <si>
    <t xml:space="preserve">Path 2 - Authority Determined
</t>
  </si>
  <si>
    <t>CP 17/378</t>
  </si>
  <si>
    <t>CP 17/371</t>
  </si>
  <si>
    <t>CP 17/372</t>
  </si>
  <si>
    <t>CP 17/373</t>
  </si>
  <si>
    <t>CP 17/374</t>
  </si>
  <si>
    <t>CP 17/375</t>
  </si>
  <si>
    <t>CP 17/376</t>
  </si>
  <si>
    <t>CP 17/377</t>
  </si>
  <si>
    <t>Amendments to Prepayment Tariff Pages</t>
  </si>
  <si>
    <t>To reference ‘MAP 24’ within Schedule 38</t>
  </si>
  <si>
    <t>Implementation of the Approved Meter Installer Governance</t>
  </si>
  <si>
    <t>Reordering Schedule 32</t>
  </si>
  <si>
    <t>Introducing a funding mechanism into Schedule 32</t>
  </si>
  <si>
    <t>Removal of reference to commercial disputes from Schedule 32</t>
  </si>
  <si>
    <t>Xoserve funding and Governance Impacts</t>
  </si>
  <si>
    <t>To update SPAA Schedule 25 in line with the CMA remedies regarding prepayment Tariff Pages, which will also include two new definitions within the Technical Glossary (Schedule 29). This Change Supersedes CP 16/347 to take into account the additional CMA revisions made.</t>
  </si>
  <si>
    <t xml:space="preserve">This CP seeks to amend a reference within Schedule 38. </t>
  </si>
  <si>
    <t xml:space="preserve">To implement the Approved Meter Installer governance arrangements as a new SPAA Schedule, as directed by Ofgem. </t>
  </si>
  <si>
    <t xml:space="preserve">To reorder SPAA Schedule 32 such that it follows in a logical order, as directed by the SPAA EC. </t>
  </si>
  <si>
    <t xml:space="preserve">To introduce a funding mechanism into SPAA Schedule 32. </t>
  </si>
  <si>
    <t xml:space="preserve">To remove references to commercial disputes from SPAA Schedule 32. </t>
  </si>
  <si>
    <t>CP 17/376 seeks to set out the consequential changes which are required to the SPAA in light of the forthcoming implementation of UNC modification 0565</t>
  </si>
  <si>
    <t>Gas Plus Supply Limited</t>
  </si>
  <si>
    <t>ESPipelines</t>
  </si>
  <si>
    <t>Modication due to be implemented 5 Working Days after Authority Decision</t>
  </si>
  <si>
    <t>https://www.elexon.co.uk/change-proposal/cp1482/</t>
  </si>
  <si>
    <t>https://www.elexon.co.uk/change-proposal/cp1483/</t>
  </si>
  <si>
    <t>MRA</t>
  </si>
  <si>
    <t>https://www.elexon.co.uk/mod-proposal/p354/</t>
  </si>
  <si>
    <t>None</t>
  </si>
  <si>
    <t>BSC &amp; CMP265</t>
  </si>
  <si>
    <t>BSC &amp; CMP264</t>
  </si>
  <si>
    <t>Consequential of CMP264</t>
  </si>
  <si>
    <t>Consequential of CMP265</t>
  </si>
  <si>
    <t>Authority Decision</t>
  </si>
  <si>
    <t>Workgroup</t>
  </si>
  <si>
    <t xml:space="preserve">Urgent </t>
  </si>
  <si>
    <t>http://www2.nationalgrid.com/UK/Industry-information/Electricity-codes/CUSC/Modifications/CMP251/</t>
  </si>
  <si>
    <t>http://www2.nationalgrid.com/UK/Industry-information/Electricity-codes/CUSC/Modifications/CMP259/</t>
  </si>
  <si>
    <t>http://www2.nationalgrid.com/UK/Industry-information/Electricity-codes/CUSC/Modifications/CMP261/</t>
  </si>
  <si>
    <t>http://www2.nationalgrid.com/UK/Industry-information/Electricity-codes/CUSC/Modifications/CMP264/</t>
  </si>
  <si>
    <t>http://www2.nationalgrid.com/UK/Industry-information/Electricity-codes/CUSC/Modifications/CMP265/</t>
  </si>
  <si>
    <t>http://www2.nationalgrid.com/UK/Industry-information/Electricity-codes/CUSC/Modifications/CMP266/</t>
  </si>
  <si>
    <t>http://www2.nationalgrid.com/UK/Industry-information/Electricity-codes/CUSC/Modifications/CMP268/</t>
  </si>
  <si>
    <t>http://www2.nationalgrid.com/UK/Industry-information/Electricity-codes/CUSC/Modifications/CMP269/</t>
  </si>
  <si>
    <t>http://www2.nationalgrid.com/UK/Industry-information/Electricity-codes/CUSC/Modifications/CMP270/</t>
  </si>
  <si>
    <t>http://www2.nationalgrid.com/UK/Industry-information/Electricity-codes/CUSC/Modifications/CMP275/</t>
  </si>
  <si>
    <t>Please be aware SQSS changes have also been provided, as the relevant to European Harmonisation.
Please also note that there are differing assumptions on the implementation dates for Electricity Balancing Guidelines (EBGL) changes between Code bodies.</t>
  </si>
  <si>
    <t xml:space="preserve">Updates that have been provided since the previous publication, are shown in red. </t>
  </si>
  <si>
    <t>BSC Potential Change 4</t>
  </si>
  <si>
    <t>BSC Potential Change 14</t>
  </si>
  <si>
    <t>Time of Interconnector Data Submission</t>
  </si>
  <si>
    <t>Imbalance Price (without derogation)</t>
  </si>
  <si>
    <t>Inclusion of Imbalance Adjustments (without derogation)</t>
  </si>
  <si>
    <t>Align BSC with the Authority's oversight obligation</t>
  </si>
  <si>
    <t>Amendments to Imbalance Price</t>
  </si>
  <si>
    <t>Align BSC with the TSO's Terms and Conditions</t>
  </si>
  <si>
    <t>Project TERRE 2</t>
  </si>
  <si>
    <t>Unintended exchanges of energy</t>
  </si>
  <si>
    <t xml:space="preserve">NGET proposal on specific products </t>
  </si>
  <si>
    <t>Market Suspension and Restoration Arrangement</t>
  </si>
  <si>
    <t>Inclusion of Imbalance Adjustments  (with derogation)</t>
  </si>
  <si>
    <t>Harmonised Imbalance Settlement (Includes Mod 2 with derogation)</t>
  </si>
  <si>
    <t>Project mFRR</t>
  </si>
  <si>
    <t>Project TERRE 3</t>
  </si>
  <si>
    <t>A Modification is expected to be raised in April 2017 under Grid Code, to address the CACM  requirement.
If the Grid Code Modification removes the impact on the BSC, this  Modification will be redundant.</t>
  </si>
  <si>
    <t>It is assumed that NGET will apply for a derogation for this requirement.
If a derogation is approved, this Modification will be included within the scope of Potential Modification 11 "Harmonised Imbalance Settlement".</t>
  </si>
  <si>
    <t>It is assumed that NGET will apply for a derogation for this requirement.
If a derogation be approved, this Modification will be raised on 01/10/19</t>
  </si>
  <si>
    <t xml:space="preserve">If TSO Proposal for activiation purpose do not align with the BSC, this Modification will be raised to amend the imbalance price calculation </t>
  </si>
  <si>
    <t>If NGET write Ts &amp; Cs in a way that differs from the Ts &amp; Cs of the BSC, this Modification will be raised to align the BSC with the Ts &amp; Cs of the TSO.</t>
  </si>
  <si>
    <t>This Modification will be raised to implement outstanding activities from Project TERRE</t>
  </si>
  <si>
    <t>If NGET make a proposal on specific products, an assessment will be required to ensure that the understanding of specific products aligns with the BSC.
If understanding of specific products in the TSO proposal, differs from the BSC, this Modification will be raised to align the BSC with the proposal.</t>
  </si>
  <si>
    <t>If NGET makes proposals for rules concerning the suspension and restoration of market activities; and the rules for balancing energy and imbalance settlement during market suspension, that differ from the BSC, this Modification will be raised to align the BSC with the proposals.</t>
  </si>
  <si>
    <t>This Modification will be raised to align the BSC with NGETs proposals to harmonise the main features of imbalance settlement
If Potential Modification 2 'Imbalance Price' receives a derogation, it will be included within the scope of this Modification.</t>
  </si>
  <si>
    <t>This Modification will be raised, as an extension of the principles introduced under P344 ' Project TERRE'</t>
  </si>
  <si>
    <t>This Modification will be raised to implementation outstanding activities from P344 'Project TERRE'</t>
  </si>
  <si>
    <t>Assignment by BEIS/Ofgem and decisions by Ofgem on how it wishes to approach this requirement</t>
  </si>
  <si>
    <t xml:space="preserve">Assignment 
Certainty on whether this Mod is reaquired, is based on the provision of infomration from NGET, on what will be proposed. </t>
  </si>
  <si>
    <t>Will be raised at the the time of the GC0048 housekeeping mods</t>
  </si>
  <si>
    <t>RTA submitted on 09/03/17</t>
  </si>
  <si>
    <t>http://www.dcode.org.uk/dcrp/17/01.html</t>
  </si>
  <si>
    <t>TBC</t>
  </si>
  <si>
    <t>Depends on National Grid GC 0048  modification</t>
  </si>
  <si>
    <t>Depends on National Grid GC 0048 modification</t>
  </si>
  <si>
    <t>Target for public consultation Sept 2017</t>
  </si>
  <si>
    <r>
      <t>CMP251 aims to ensure that there is no risk of non-compliance with European Regulation 838/2010 by removing the error margin introduced by CMP224 and by introducing a new charging element to the calculation of TNUoS.  CMP251 has been raised as Urgent</t>
    </r>
    <r>
      <rPr>
        <b/>
        <sz val="10"/>
        <rFont val="Arial"/>
        <family val="2"/>
      </rPr>
      <t> </t>
    </r>
    <r>
      <rPr>
        <sz val="10"/>
        <rFont val="Arial"/>
        <family val="2"/>
      </rPr>
      <t>by the Proposer.</t>
    </r>
  </si>
  <si>
    <t>DCRP1702</t>
  </si>
  <si>
    <t>Implementation of the Ofgem CGR3 recommendation on Significant Code Review</t>
  </si>
  <si>
    <t xml:space="preserve">This Modification, therefore, seeks to align the Distribution Code and the Distribution Code Constitution and Rules with the amended provisions for Significant Code Review. The creation of this Modification was directed by Ofgem as part of the CGR3. Although it will impact the governance of the Distribution Code and the Distribution Code Constitution and Rules Distribution Code with specific changes applied to DIN 2.1 of the Code and Section 21 of the Constitution and Rules these changes will be focussed on the SCR process </t>
  </si>
  <si>
    <t>http://www.dcode.org.uk/dcrp/17/02.html</t>
  </si>
  <si>
    <t>This mod is set to be raised in Q4 2017. 
This mod is set to be implemented in Q4 2018.</t>
  </si>
  <si>
    <t>This mod is set ot be raised Q3 2020.
This mod is set to be implemented in Q3 2021</t>
  </si>
  <si>
    <t>Enable data provision between NGET and other TSOs to align with European requirements (provisional)</t>
  </si>
  <si>
    <t>European Emergency &amp; Restoration Code - System Defence &amp; Restoration Plan</t>
  </si>
  <si>
    <t>European Emergency &amp; Restoration Code - System Defence and Restoration Plan, resulntant mods dependeant on plan contents</t>
  </si>
  <si>
    <t>European RfG Banding and RfG/HVDC requirements</t>
  </si>
  <si>
    <t>Changes needed resulting from RfG Banding and Fast Fault Current Injection, as well as RfG and HVDC Fault Ride Through</t>
  </si>
  <si>
    <t>This mod is set to be raised in Q2 2017. 
This mod is set to be implementedin Q2 2018.</t>
  </si>
  <si>
    <t>Grid Code Potential Change 6</t>
  </si>
  <si>
    <t>RfG and HVDC Voltage and Frequency Response requirements</t>
  </si>
  <si>
    <t>Resultant changes in relation to RfG and HVDC Voltage/Reactive and Frequency Response requirements</t>
  </si>
  <si>
    <t>This mod is set to be raised in Q2 2017 
Deadline for EIF is fixed.
This mod is set to be implemented in Q1 2018.</t>
  </si>
  <si>
    <t>Grid Code Potential Change 7</t>
  </si>
  <si>
    <t>RfG and HVDC Compliance and System Management</t>
  </si>
  <si>
    <t>Compliance and System Management</t>
  </si>
  <si>
    <t>Grid Code Potential Change 8</t>
  </si>
  <si>
    <t>DCC Technical &amp; Demand Side Response</t>
  </si>
  <si>
    <t>DCC Technical &amp; Demand Side Response Requirements</t>
  </si>
  <si>
    <t>This mod is set to be raised in Q2 2017 
Deadline for EIF is fixed.
This mod is set to be implemented in Q3 2018.</t>
  </si>
  <si>
    <t>Grid Code Potential Change 9</t>
  </si>
  <si>
    <t>Interconnector Data Provision</t>
  </si>
  <si>
    <t>Interconnector Data Provision to NGET after GB Gate Closure</t>
  </si>
  <si>
    <t>This mod is set to be raised in Q2 2017 
Deadline for EIF is provisionally Q1 2019</t>
  </si>
  <si>
    <t>Grid Code Potential Change 10</t>
  </si>
  <si>
    <t>Frequency Restoration Reserves</t>
  </si>
  <si>
    <t>Manual Frequency Restoration Reserves</t>
  </si>
  <si>
    <t>This mod is set to be raised in Q1 2020 
Deadline for EIF is provisionally Q3 2021</t>
  </si>
  <si>
    <t>Grid Code Potential Change 11</t>
  </si>
  <si>
    <t>This mod is set to be raised in Q1 2018 
Deadline for EIF is provisionally Q4 2018</t>
  </si>
  <si>
    <t>Grid Code Potential Change 12</t>
  </si>
  <si>
    <t>European TSOG -  Requirements</t>
  </si>
  <si>
    <t>TSOG requirements in relation to reserve providers and operational agreements</t>
  </si>
  <si>
    <t>Grid Code Potential Change 13</t>
  </si>
  <si>
    <t>Market Suspension</t>
  </si>
  <si>
    <t>This mod is set to be raised in Q3 2017 
Deadline for EIF is provisionally Q3 2018</t>
  </si>
  <si>
    <t>SQSS Potential Change 1</t>
  </si>
  <si>
    <t>European TSOG -Minimum Required Inertia</t>
  </si>
  <si>
    <t>Determination of Minimum Required Inertia</t>
  </si>
  <si>
    <t>SQSS Potential Change 2</t>
  </si>
  <si>
    <t>SQSS Potential Change 3</t>
  </si>
  <si>
    <t>STC Potential Change 2</t>
  </si>
  <si>
    <t>STC Potential Change 3</t>
  </si>
  <si>
    <t>European TSOG Implementation -Regional Outage Coordination and Security Anaysis</t>
  </si>
  <si>
    <t>This mod is set to be raised in Q1  2018</t>
  </si>
  <si>
    <t>DCP 290</t>
  </si>
  <si>
    <t>Housekeeping Change to Update PCDM Model References</t>
  </si>
  <si>
    <t>The intent of this Change Proposal is to facilitate the updating of the title, model number and issue date of the PDCM as referenced in Schedules 16, 17 and 18, which was not correctly applied in the legal text of DCP234.</t>
  </si>
  <si>
    <t>DCP 290 Change Proposal</t>
  </si>
  <si>
    <t>DCP 291</t>
  </si>
  <si>
    <t>Application of Generation Credits to EDCM Customers</t>
  </si>
  <si>
    <t>The intent of this Change Proposal is to apply EDCM generation credits to all generators whether intermittent or non-intermittent, on the basis that a LRIC/FCP charge 1 exists.</t>
  </si>
  <si>
    <t>Western Power Distribution (East Midlands) plc</t>
  </si>
  <si>
    <t>Definition</t>
  </si>
  <si>
    <t>DCP 291 Change Proposal</t>
  </si>
  <si>
    <t>DCP 292</t>
  </si>
  <si>
    <t>Change Report</t>
  </si>
  <si>
    <t>DCP 292 Change Proposal</t>
  </si>
  <si>
    <t>DCP 293</t>
  </si>
  <si>
    <t>DCP 293 Change Proposal</t>
  </si>
  <si>
    <t>Align DCUSA Schedule 15 table 3 to the CDCM tariff structure following the approval DCP 222 ‘Non billing of Excess Reactive Power Charges’</t>
  </si>
  <si>
    <t>This CP seeks to amend DCUSA Schedule 15 to reflect the CDCM tariffs introduced as a result of the approval of DCP 222 ‘Non billing of Excess Reactive Power Charges’.</t>
  </si>
  <si>
    <t>Northern Powergrid (Northeast) Ltd</t>
  </si>
  <si>
    <t>DCUSA has a requirement for DNOs to provide fifteen months’ notice of changes to Use of System charges. This necessitates DNOs to have complete and final versions of the charging methodologies and a complete and final suite of fully tested charging models (CDCM, EDCM, PCDM and ARP) for the relevant charging year prior to initiating the calculation and validation of revised charges. 
This change looks to establish a cut-off date for the finalisation of the charging methodologies at 17 months prior to the date that the methodology would become effective. Establishing this cut-off date will provide a 2-month time window for DCUSA to provide charging models and DNOs to test the new charging models and then to calculate, test and approve revised charges. </t>
  </si>
  <si>
    <t xml:space="preserve">Charging Methodology Cut-off Date
</t>
  </si>
  <si>
    <t>SECMP0031</t>
  </si>
  <si>
    <t>SECMP0032</t>
  </si>
  <si>
    <t>SECMP0033</t>
  </si>
  <si>
    <t>Adding UTRN Functionality to SMETS</t>
  </si>
  <si>
    <t>Prioritising Prepayment Customers in No WAN Situations</t>
  </si>
  <si>
    <t>This Mod seeks to introduce a requirement on the DCC to prioritise achieving SM WAN coverage in areas where customers signed up to prepayment contracts with their suppliers, where a Communications Hub is installed at a premises but does not connect to SM WAN, and the SM WAN Coverage Database indicated (at any time during the 30 days prior to the date of installation) that the SM WAN is (or would be) available in the area in which the premises is located on the installation date.</t>
  </si>
  <si>
    <t>Update to CH Handover Support Materials</t>
  </si>
  <si>
    <t>Smart DCC Ltd</t>
  </si>
  <si>
    <t>Initial Modification Report</t>
  </si>
  <si>
    <t>CP 17/379</t>
  </si>
  <si>
    <t>CP 17/380</t>
  </si>
  <si>
    <t>CP 17/381</t>
  </si>
  <si>
    <t>CP 17/382</t>
  </si>
  <si>
    <t>Introduction of an Unidentified Funds Process in Schedule 25</t>
  </si>
  <si>
    <t>This change seeks to introduce a process to allocate the monies associated with unidentified prepayment transactions within SPAA Schedule 25.</t>
  </si>
  <si>
    <t xml:space="preserve">Amendments to Schedule 32 in relation to the Provision of Services Regulations </t>
  </si>
  <si>
    <t>This change seeks to updated the initial assessment process for Meter Asset Managers (MAMs) within Schedule 32 such that it is compliant with the Provision of Services Regulations 2009.</t>
  </si>
  <si>
    <t>ESP</t>
  </si>
  <si>
    <t>Introducing Failed Status in the Asset Status Code (A0037) for In Home Display.</t>
  </si>
  <si>
    <t>This change seeks to introduce a new status of ‘Failed’ in the IHD Installed Status for Supplier to capture when it has not been possible to provide an IHD to the customer as part of the smart metering installation visit.</t>
  </si>
  <si>
    <t xml:space="preserve">Amendments to Prepayment Tariff Pages – Updated following legal review </t>
  </si>
  <si>
    <t xml:space="preserve">The purpose of this CP is to update the SPAA in line with the CMA remedies regarding prepayment Tariff Pages. The drafting associated to this change has been legally reviewed to ensure that it is sufficiently robust, and accurately transposes the CMA obligations into the SPAA. This change seeks to supersede CP 16/347, which has been previously sent back by the Authority; this change also seeks to supersede CP 17/378, which was raised in response to Ofgem’s send back of CP 16/347, and approved at the February 2017 Change Board. Whilst reviewing CP 17/378, industry parties acknowledged that it would be opportune for the drafting of CP 17/378 to be legally reviewed. This CP seeks to implement the updated drafting following legal review.  </t>
  </si>
  <si>
    <t>Urgent
The proposed implementation date is 5 working days after Authority approval</t>
  </si>
  <si>
    <t>0609</t>
  </si>
  <si>
    <t>Transitional arrangements for gas settlement and replacement of Meter Readings (Project Nexus transitional modification)</t>
  </si>
  <si>
    <t>This modification identifies arrangements relating to Supply Point classification, energy settlement &amp; reconciliation and replacement of Meter Readings to enable an orderly and efficient transition from current UNC terms to the UNC regime identified within UNC Modification 0432, ‘Project Nexus – Gas Demand Estimation, Allocation, Settlement and Reconciliation reform’ and Modification 0434, ‘Project Nexus – Retrospective Adjustment’.</t>
  </si>
  <si>
    <t>0608S</t>
  </si>
  <si>
    <t>Implementation of ‘single service provision’ arrangements for iGT connected system exit points (Project Nexus transitional modification)</t>
  </si>
  <si>
    <t>This ‘transitional’ modification identifies changes to the UNC to facilitate an orderly transition from the existing arrangements governing unmetered connected Independent Gas Transporter (iGT) systems (Connected Systems Exit Points - CSEPs) to the new ‘single service provision’ UNC framework to be implemented under UNC Modification 0440 ‘Project Nexus – iGT Single Service Provision’.</t>
  </si>
  <si>
    <t>0610S</t>
  </si>
  <si>
    <t xml:space="preserve">Project Nexus - Miscellaneous Requirements </t>
  </si>
  <si>
    <t>This modification identifies a series of miscellaneous changes to the UNC which are required under Project Nexus arrangements to be implemented under UNC Modifications 0432, 0434 and 0440.</t>
  </si>
  <si>
    <t>0611</t>
  </si>
  <si>
    <t>Amendments to the firm capacity payable price at Interconnection Points</t>
  </si>
  <si>
    <t xml:space="preserve">This modification seeks to facilitate compliance with the EU tariff code by making amendments to the payable price at Interconnection Points (IP)s. </t>
  </si>
  <si>
    <t>none</t>
  </si>
  <si>
    <t>Modification</t>
  </si>
  <si>
    <t>Self Governance Modification</t>
  </si>
  <si>
    <t>http://www.gasgovernance.co.uk/0609</t>
  </si>
  <si>
    <t>http://www.gasgovernance.co.uk/0608</t>
  </si>
  <si>
    <t>http://www.gasgovernance.co.uk/0610</t>
  </si>
  <si>
    <t>http://www.gasgovernance.co.uk/0611</t>
  </si>
  <si>
    <t>Awaiting Implemenation</t>
  </si>
  <si>
    <t xml:space="preserve">On 19 January the Panel considered the Sendback Direction from the Authority and approved the revised Final Modification Report for P347. The Panel maintained its recomendation to the Authority that P347 should be rejected. The revised Final Modification Report was submitted to the Authority for decision on 19 January 2017.
On 30 January 2017 the Authority determined that P347 should be Approved and implemented on 1 April 2017.
</t>
  </si>
  <si>
    <t>The Proposer’s Representative withdrew Modification P308 on 2 February 2017.</t>
  </si>
  <si>
    <t>CP1484</t>
  </si>
  <si>
    <t>Introduction of Additional SVAA Validation at SVA Run time</t>
  </si>
  <si>
    <t>This CP proposes to introduce validation measures to reduce errors. Firstly, individual DA data will be validated and checked for the plausibility of the consumption values. Secondly, it will ensure there is a complete set of DA data ready for the VAR. Lastly, it will include checks on the results of VARs.</t>
  </si>
  <si>
    <t>Deadline for changes for faster and more reliable switching</t>
  </si>
  <si>
    <t>P321  was originally approved under Self-Governance on 8 October 2015 for implementation on 30 June 2016.
On 5 January 2016, the Panel wrote to the Authority to request the approved Implementation Date be deferred to 3 November 2016. The Authority approved this request on 26 January 2016.
On 9 June 2016, the Panel wrote to the Authority to request the approved Implementation Date be deferred to 29 June 2017. The Authority approved this request on 8 August 2016. P321 will therefore be implemented on 29 June 2017 as part of the June 2017 BSC Systems Release.</t>
  </si>
  <si>
    <t>There are currently no live changes being progressed. Howeve, 6 of the 7 milestones are 'on track', this gives faster and more reliable switching an overall 'on track' status. Ofgem view is for new arrangements to go live in 2019.</t>
  </si>
  <si>
    <t>CMP276</t>
  </si>
  <si>
    <t>Socialising TO costs associated with "green policies"</t>
  </si>
  <si>
    <t>This modification proposes a reduction in the demand residual element of the TNUoS £/kW (“Triad”) charge by creating two new charge lines for all demand offtakes: (i) with the level of charge based on a fixed charge per MPAN (or alternatively the import meter size of each consumer) and (ii) a simple per kWh charge on all consumers.  Currently demand residual is the cost bucket which is left to capture all TO costs that cannot be otherwise allocated.  Unless there is change the current methodology this is forecast to lead to high demand TNUoS payments at the time of Triads, which are widely recognised to be unacceptable and unsustainable.  Mods CMP264 and CMP265 deal with a subset of the symptoms only, because they define the defect too narrowly.  Their definition prohibits the full range of potential solutions being considered, and by excluding certain types of meter and treating some meters differently to others, this inevitably leads to a discriminatory outcome.  This modification is defined to address the underlying cause of the escalation in demand residual and proposes a simple, non-discriminatory approach to its resolution which addresses equitable competition in ALL markets, domestic and international, reduces total cost to consumers and has the structure to form an enduring solution.</t>
  </si>
  <si>
    <t>Alkane Energy Ltd</t>
  </si>
  <si>
    <t>http://www2.nationalgrid.com/UK/Industry-information/Electricity-codes/CUSC/Modifications/CMP276/</t>
  </si>
  <si>
    <t>CMP277</t>
  </si>
  <si>
    <t>Special License Condition 4J</t>
  </si>
  <si>
    <t>This modification seeks to update Section 14.30.6 and 14.32 of the CUSC to reflect the changes made to the terms of the external BSUoS charges recoverable by the SO due to new License Condition 4J and changes to Special License Condition 4C.1.</t>
  </si>
  <si>
    <t>CMP278</t>
  </si>
  <si>
    <t>BSIS 2017 Housekeeping</t>
  </si>
  <si>
    <t>Update CUSC sections 14.30.11 and 14.32 to reflect the changed cap and collar and sharing factors of the Balancing Services Incentive Scheme as detailed in the current Ofgem Statutory License Consultation and; update 14.32 example BSUoS calculation to reflect changed terms within external BSUoS costs detailed in License change</t>
  </si>
  <si>
    <t>http://www2.nationalgrid.com/UK/Industry-information/Electricity-codes/CUSC/Modifications/CMP278/</t>
  </si>
  <si>
    <t>STC Potential Change 4</t>
  </si>
  <si>
    <t>SO/TO Funding Mechanism</t>
  </si>
  <si>
    <t>Changes to Section C &amp; D to  incorporate changes from BSIS incentive scheme for Scottish TOs</t>
  </si>
  <si>
    <t>SPT</t>
  </si>
  <si>
    <t>n</t>
  </si>
  <si>
    <t>Still under review to confirm if any changes needed</t>
  </si>
  <si>
    <t>Update to STC to reflect changes identified by NAP workgroup</t>
  </si>
  <si>
    <t>STC Potential Change 5</t>
  </si>
  <si>
    <t>Changes to incorporate changes from ECIT</t>
  </si>
  <si>
    <t>Changes required to the STC to implement ECIT into multiple sections of the STC</t>
  </si>
  <si>
    <t>Waiting information from Ofgem on scope of change and change mechanism to be used</t>
  </si>
  <si>
    <t>Regulatory change</t>
  </si>
  <si>
    <t>STC Potential Change 6</t>
  </si>
  <si>
    <t>Changes to Section K as a result of Grid Code Modification GC075</t>
  </si>
  <si>
    <t>Review whether changes are required to Section K of the STC as a result of Grid Code Modification GC0075</t>
  </si>
  <si>
    <t>Review being performed</t>
  </si>
  <si>
    <t>Industry review</t>
  </si>
  <si>
    <t>PM0094</t>
  </si>
  <si>
    <t>Housekeeping to STCP18-2</t>
  </si>
  <si>
    <t>Update to STCP18-2 to amend the concept of Application Steering Group</t>
  </si>
  <si>
    <t>SHE Transmission</t>
  </si>
  <si>
    <t>Awaiting implementation</t>
  </si>
  <si>
    <t>Waiting updated form to sign off</t>
  </si>
  <si>
    <t>Improve process to reflect current working practices</t>
  </si>
  <si>
    <t>STCP change</t>
  </si>
  <si>
    <t>http://www2.nationalgrid.com/UK/Industry-information/Electricity-codes/STC/Modifications/PM094/</t>
  </si>
  <si>
    <t>live</t>
  </si>
  <si>
    <t>PM0095</t>
  </si>
  <si>
    <t>Housekeeping to STCP18-3</t>
  </si>
  <si>
    <t>Update to STCP18-3 to amend the concept of Application Steering Group</t>
  </si>
  <si>
    <t>http://www2.nationalgrid.com/UK/Industry-information/Electricity-codes/STC/Modifications/PM095/</t>
  </si>
  <si>
    <t>STCP Potential Change 1</t>
  </si>
  <si>
    <t>Housekeeping to STCP18-1</t>
  </si>
  <si>
    <t>Update to STCP18-1 to amend the concept of Application Steering Group</t>
  </si>
  <si>
    <t>STCP Potential Change 2</t>
  </si>
  <si>
    <t>Housekeeping to STCP18-4</t>
  </si>
  <si>
    <t>Update to STCP18-4 to amend the concept of Application Steering Group</t>
  </si>
  <si>
    <t>STCP Potential Change 3</t>
  </si>
  <si>
    <t>Housekeeping to STCP08-2</t>
  </si>
  <si>
    <t>Update to the Appendix of STCP08-2 to re-insert missing diagram page</t>
  </si>
  <si>
    <t>STCP Potential Change 4</t>
  </si>
  <si>
    <t>Changes to STCP11-3 &amp; STCP11-4 in relation to the STC change to Section C &amp; D to  incorporate changes from BSIS incentive scheme for Scottish TOs</t>
  </si>
  <si>
    <t>STCP Potential Change 5</t>
  </si>
  <si>
    <t>Review of STCP09-1</t>
  </si>
  <si>
    <t>Review of STCP09-1 and proximity outage</t>
  </si>
  <si>
    <t>Further Workgroup needed to refine any changes</t>
  </si>
  <si>
    <t>STCP Potential Change 6</t>
  </si>
  <si>
    <t>Review of STCP19-3</t>
  </si>
  <si>
    <t>Review of STCP19-3 and reviewing checklist for embedded connections</t>
  </si>
  <si>
    <t>STCP Potential Change 7</t>
  </si>
  <si>
    <t>Review of STCP22-1</t>
  </si>
  <si>
    <t>Review of STCP22-1 and reviewing single Scottish model for ETYS production</t>
  </si>
  <si>
    <t>CP1485</t>
  </si>
  <si>
    <t>CP1486</t>
  </si>
  <si>
    <t>Introduce additional validation for DA data flows submitted to the SVAA</t>
  </si>
  <si>
    <t>Validation of power transformer and cable/line loss adjustments</t>
  </si>
  <si>
    <t>VAT Domestic Reverse Charge for Wholesale Supplies of Gas and Electricity</t>
  </si>
  <si>
    <t>This CP proposes to introduce validation measures to reduce errors. Firstly, individual Data Aggregator (DA) data will be validated and checked for the plausibility of the consumption values. Secondly, it will ensure there is a complete set of DA data ready for the SVA run. Lastly, it will include checks on the results of runs.</t>
  </si>
  <si>
    <t xml:space="preserve">In the SVG meeting on 4 April, the SVG chose to make an amendment to the redlined legal text. Due to the matierial nature of the change, CP1483 was issued for a second consultation on 10 April, with a response deadline of 4 May. This CP will be presented to SVG for decision on 22 May. </t>
  </si>
  <si>
    <t>https://www.elexon.co.uk/change-proposal/cp1484/</t>
  </si>
  <si>
    <t>https://www.elexon.co.uk/change-proposal/cp1485/</t>
  </si>
  <si>
    <t>This CP proposes changes to the BSCP32, Code of Practices (CoPs) 1, 2, 3, and 5 to address the validation of power transformer and cable or line electrical loss adjustments as part of the Metering Dispensation application process.</t>
  </si>
  <si>
    <t>CP1486 proposes to remove the following sections from BSCP301: Section 5.1.1 ‘BSCP301/01a Combined Advice Note’, Section 5.1.3 ‘BSCP301/03a Combined Confirmation Notice’, Section 5.1.5 ‘BSCP301/05a Advice note Backing Sheet’ and Section 5.1.6 ‘BSCP301/05b Default Advice Note Backing Sheet’.</t>
  </si>
  <si>
    <t>https://www.elexon.co.uk/change-proposal/cp1486/</t>
  </si>
  <si>
    <t>DCP 294</t>
  </si>
  <si>
    <t>Capacity Management following acceptance of Connection Offer</t>
  </si>
  <si>
    <t>This change seeks to put arrangements in place that set out the principles under which the unutilised maximum capacity specified in connection offers or in bilateral connection agreements with IDNOs can be managed in an economic and efficient manner whilst protecting the legitimate requirements of parties requiring Capacity which was agreed in connection offers.</t>
  </si>
  <si>
    <t>DCP 294 Working Group</t>
  </si>
  <si>
    <t>DCP 295</t>
  </si>
  <si>
    <t>CVA Registrants acceding to the DCUSA</t>
  </si>
  <si>
    <t>This change seeks to facilitate BSC Modification PXXX which is to oblige CVA Registrants connecting to a Distribution System to accede to the DCUSA which will negate the need for a bilateral Use of System Agreements between the LDSO and the CVA Registrants saving administrative cost and effort and promoting efficiency and consistency.</t>
  </si>
  <si>
    <t>DCP 295 Change Proposal</t>
  </si>
  <si>
    <r>
      <t>I</t>
    </r>
    <r>
      <rPr>
        <sz val="10"/>
        <color rgb="FFFF0000"/>
        <rFont val="Arial"/>
        <family val="2"/>
      </rPr>
      <t>mplemented</t>
    </r>
  </si>
  <si>
    <t>DCRP1701</t>
  </si>
  <si>
    <t xml:space="preserve">Entry into Force of the EU Network Code “Transmission System Operational Guideline </t>
  </si>
  <si>
    <t>The GB Distribution Code requires two minor modifications to DOC5 and DOC7 to ensure it is compliant with the EU Network Code “Transmission System Operation Guidelines” (TSOG). The TSOG is expected to enter into force in early summer 2017 and some parts of it are effective immediately.</t>
  </si>
  <si>
    <t>Awaiting authority Determination</t>
  </si>
  <si>
    <t>This proposal recommends a new single DCC command to allow Supplier Users to directly reset the Debt Registers on a smart meter. A new remote command would be added to SMETS2 and a new Use Case to GBCS to allow a user to reset the Debt Registers on a meter that is operating in Prepayment mode.</t>
  </si>
  <si>
    <r>
      <rPr>
        <u/>
        <sz val="10"/>
        <color rgb="FFFF0000"/>
        <rFont val="Arial"/>
        <family val="2"/>
      </rPr>
      <t>SECAS (</t>
    </r>
    <r>
      <rPr>
        <sz val="10"/>
        <rFont val="Arial"/>
        <family val="2"/>
      </rPr>
      <t>Gemserv</t>
    </r>
    <r>
      <rPr>
        <u/>
        <sz val="10"/>
        <color rgb="FFFF0000"/>
        <rFont val="Arial"/>
        <family val="2"/>
      </rPr>
      <t>)</t>
    </r>
  </si>
  <si>
    <t>This proposal recommends the addition of Device Serial Number to the Smart Metering Inventory to enable mapping between data held in the DCC systems, and industry data flows. The DUIS will be updated to include DSN as a data item in the SMI, and to expose this data item to DCC Users via the relevant Service Requests and the Self-Service Interface.</t>
  </si>
  <si>
    <t>Modification Report consultation</t>
  </si>
  <si>
    <t>SECMP0004 has been issued for Modification Report Consutlation until 5th April 2017. The Change Board will vote on SECMP0004 on 19th April 2017.</t>
  </si>
  <si>
    <t>The proposal seeks to include Tariff Label and Register Labels in smart metering devices and to allow them to be published on the Home Area Network (HAN) for display to the customer via HAN devices (e.g. an IHD).</t>
  </si>
  <si>
    <t>BSC - potential consequntial change</t>
  </si>
  <si>
    <t>SECMP0008 has been issued for Modification Report Consutlation until 5th April 2017. The Change Board will vote on SECMP0008 on 19th April 2017.</t>
  </si>
  <si>
    <t>Proposes to add Meter Asset Provider Identifier (MAP ID) in the Smart Metering Inventory to enable the efficient management of electricity and gas meters.</t>
  </si>
  <si>
    <t>SECMP0011 has been issued for Modification Report Consutlation until 5th April 2017. The Change Board will vote on SECMP0011 on 19th April 2017.</t>
  </si>
  <si>
    <t xml:space="preserve">Seeks to enable channel selection at the mandated 2.4GHz frequency to facilitate the efficient provision, installation, operations and interoperability of Smart Metering Systems in premises where standard HAN solutions are unsuitable and Shared HAN solutions necessary. </t>
  </si>
  <si>
    <t>The proposal seeks to amend the SEC and DCC’s systems to provide Suppliers with a means of performing quality assurance and fault diagnostics on SMETS2 devices returned by meter operatives</t>
  </si>
  <si>
    <t>The Gas Instantaneous Prepay Values are retrieved from the Gas Proxy Function and as such, these may not be in-line with the Gas Meter. Without a timestamp to indicate the timeliness of these values, it prevents the supplier from knowing  how up to date the information is.</t>
  </si>
  <si>
    <t xml:space="preserve">This Modification Proposal seeks to make changes to the SEC Credit Cover Requirement calculation so that it takes into account the credit value specified by an independent credit assessor. </t>
  </si>
  <si>
    <t>Implemneted</t>
  </si>
  <si>
    <t>SECMP0016 was implemented on 1sdt April 2017.</t>
  </si>
  <si>
    <t>Amendments to the Great Britain Companion Specification (GBCS) to specify the standard Electricity Distributor configuration settings to be applied to an electricity smart meter by the Manufacturer. Application of default configuration settings will reduce the need for Electricity Distributor to apply settings immediately after commissioning.</t>
  </si>
  <si>
    <t>This Proposal recommends that there should be some form of guidance / rules (Naming Conventions) / standardisation when defining any of the 5 Auxiliary Load Control Switches (ALCS) or HAN Connected Auxiliary Load Control Switch (HCALCS).</t>
  </si>
  <si>
    <t>Modification Report Consutlation</t>
  </si>
  <si>
    <t>SECMP0021 has been issued for Modification Report Consutlation until 5th April 2017. The Change Board will vote on SECMP0021 on 19th April 2017.</t>
  </si>
  <si>
    <t xml:space="preserve">Currently GBCS limits the values of the Uncontrolled Gas Flow rate to be in whole numbers of m3. This modification proposes to change that to allow m3 with accuracy to 3 decimal places to be specified. </t>
  </si>
  <si>
    <t xml:space="preserve">The Proposer seeks to develop requirements for an enduring solution for a Supplier-controlled release of firmware to Communication Hubs (CHs). The Proposer’s solution is to develop and implement a CH Firmware Deployment and Activation ‘Safe Launch’ Plan, supported by new DUIS Service Requests. </t>
  </si>
  <si>
    <t>This modification seeks to alter the current Security Sub-Committee’s (SSC) member nomination process in three areas to:
• require that nominators must hold a relevant senior position within their organisation;
• grant the SSC authority to reject nominees if they lack relevant security expertise; and
• require that nominees undergo security vetting.</t>
  </si>
  <si>
    <t>The Proposer has highlighted that forecasting the number of individual Service Requests is going to be very challenging for DCC Users, especially for top ups. This modification seeks to amends the forecasting rules.</t>
  </si>
  <si>
    <t>This Modification Proposal seeks to amend the DCC obligations on the Business Continuity and Disaster Recovery (BCDR) to ensure that Service Requests (SRs) are processed as soon as possible to reduce customer impacts.</t>
  </si>
  <si>
    <t>This modification proposes establishing appropriate rules to enable the prioritisation of Service Requests and Service Responses across the DCC User Interface and the prioritisation by the DCC of Commands to be sent to Communications Hub Functions and Certificate Signing Request volumes in an equitable, fair and transparent way. Rules by which DCC will actively control Device Alert volumes  will also be considered.</t>
  </si>
  <si>
    <t>SMETS1 Unique Transaction Reference Numbers (UTRNs) can be used for a number of functions beyond adding credit, which currently is the only use for UTRNs on a SMETS2 meter. This Modification Proposal seeks to increase the UTRN functionality associated to a UTRN for SMETS2 devices.</t>
  </si>
  <si>
    <t>This Modification was presented to the March 2017 Panel. The Panel referred the Modification Proposal to BEIS to seek a view on whether transitional powers set out in Section X2.3(d) should be applied. Subject to the response from BEIS, the Panel will take the appropriate action.</t>
  </si>
  <si>
    <t>This Modification Proposal seeks to update the Consignment labelling and information table as well as the Smart Meter Wide Area Network (SM WAN) Coverage Information section in Appendix H 'CH Handover Support Materials'. This update is to align the 'CH Handover Support Materials' document with the implementation of the DCC Solution.</t>
  </si>
  <si>
    <t>SECMP0033 has been issued for Modification Report Consutlation until 5th April 2017. The Change Board will vote on SECMP0033 on 19th April 2017.</t>
  </si>
  <si>
    <t>Goes live on 01 April 2017</t>
  </si>
  <si>
    <t>Returned to the Workgroup for consideration of an issue identified in the consultation</t>
  </si>
  <si>
    <t>Returned to the Workgroup for consideration of issues raised in Ofgem's 'sendback' letter</t>
  </si>
  <si>
    <t>0597S</t>
  </si>
  <si>
    <t>Consultation</t>
  </si>
  <si>
    <t>Expected to be returned to Workgroup at April Panel for further assessment</t>
  </si>
  <si>
    <t>0613S</t>
  </si>
  <si>
    <t>Revised UK Link Manual CDSP Data Services Document</t>
  </si>
  <si>
    <t>This modification seeks to introduce the updated UK Link Manual into the Data Services Contract as envisaged as part of the UNC 0565A implementation activities.</t>
  </si>
  <si>
    <t>FGO</t>
  </si>
  <si>
    <t>http://www.gasgovernance.co.uk/0613</t>
  </si>
  <si>
    <t>0614</t>
  </si>
  <si>
    <t xml:space="preserve">Introducing IHD (In-Home Display) Installed Status of Failed </t>
  </si>
  <si>
    <t>This modification seeks to obligate Shippers to provide additional information from their Suppliers that will be required for the implementation of Smart Metering. A new status of ‘Failed’ would be provided for the IHD Installed Status, so that Suppliers are able to capture when it has not been possible to provide an IHD to the customer as part of the smart metering installation visit. This is consistent with the arrangements for electricity.</t>
  </si>
  <si>
    <t>On Hold</t>
  </si>
  <si>
    <t>Deferred at March Panel as this may not be a UNC matter. Awaiting proposer update</t>
  </si>
  <si>
    <t>http://www.gasgovernance.co.uk/0614</t>
  </si>
  <si>
    <t xml:space="preserve">​This CP seeks to revise DCUSA Schedule 16 to utilise current source data to determine a common industry set of modelling inputs in order to improve clarity in the approach to be used in calculating ‘Customer contribution under the current connection charging policy’ for use in CDCM table 1060. </t>
  </si>
  <si>
    <t>On 19 January the Panel considered the Sendback Direction from the Authority and approved the revised Final Modification Report for P347. The Panel maintained its recomendation to the Authority that P347 should be rejected. The revised Final Modification Report was submitted to the Authority for decision on 19 January 2017.
On 30 January 2017 the Authority determined that P347 should be Approved and implemented on 1 April 2017.</t>
  </si>
  <si>
    <r>
      <t>I</t>
    </r>
    <r>
      <rPr>
        <sz val="8"/>
        <color rgb="FFFF0000"/>
        <rFont val="Tahoma"/>
        <family val="2"/>
      </rPr>
      <t>mplemented</t>
    </r>
  </si>
  <si>
    <t>CACM came into force</t>
  </si>
  <si>
    <t/>
  </si>
  <si>
    <t>NC ER comes into force</t>
  </si>
  <si>
    <t>EB GL entry into force</t>
  </si>
  <si>
    <t>Assignment of EB GL where needed</t>
  </si>
  <si>
    <t>Application for Exemption from 15 min Settlement</t>
  </si>
  <si>
    <t>Backstop date for Derogation from Article 55 (imbalance price)</t>
  </si>
  <si>
    <t>Backstop date for Derogation from Article 55 (Imbalance Price)</t>
  </si>
  <si>
    <t>BSC - BSC Potential Change 2 (without derogation)</t>
  </si>
  <si>
    <t>BSC - BSC Potential Change 3 (without derogation)</t>
  </si>
  <si>
    <t>UNC - 0599 (withdrawn)</t>
  </si>
  <si>
    <t>BSC - BSC Potential Change 11 (Inc. Mod 2 with derogation)</t>
  </si>
  <si>
    <t>BSC - BSC Potential Change 3 (with derogation)</t>
  </si>
  <si>
    <t>NGET suspension/restoration proposals</t>
  </si>
  <si>
    <t>NGET proposals for suspension and restoration</t>
  </si>
  <si>
    <t>ELEXON assigned / delegated</t>
  </si>
  <si>
    <t>Backstop date for ELEXON assigned / delegated</t>
  </si>
  <si>
    <t xml:space="preserve">GB Legislation for Assignment (would need to changed first, to allow us to be assigned. BEIS will need to write consultation)
Derogation requires a contract with NGET, Ofem would need to issue a consultation before this is agreed.  </t>
  </si>
  <si>
    <t>EB GL provisions apply</t>
  </si>
  <si>
    <t>EB GL provisions apply (assumed)</t>
  </si>
  <si>
    <t>UK leaves EU</t>
  </si>
  <si>
    <t>UK leaves EU (Confirmed)</t>
  </si>
  <si>
    <t>Backstop date for RR standard products</t>
  </si>
  <si>
    <t>The earliest decision on bidding zone change</t>
  </si>
  <si>
    <t>Earliest decision on bidding zone change</t>
  </si>
  <si>
    <t>Backstop date for hamonised Imbalance Settlement</t>
  </si>
  <si>
    <t>Backstop date for harmonised Imbalance Settlement</t>
  </si>
  <si>
    <t>Implementation date for any bidding zone change</t>
  </si>
  <si>
    <t>Backstop date for FRR standard products</t>
  </si>
  <si>
    <t>Ofgem published its final proposals for the Code Governance Review Phase 3 (CGR3) in March 2016. One of the proposals makes recommendations for Code Administrators to develop a forward work plan, to enable Code Administrators to manage change at a strategic level.</t>
  </si>
  <si>
    <t>* Ofgem publish their latest update on Half Hourly Settlement. The update confirmed that the SCR is likely to be launched in Q1 2017-18, with a parallel Request for Information.
* BSC Modification P272 'Mandatory Half Hourly Settlement for Profile Classes 5-8' was implemented on 1 April 2017. P271 makes HH Settlement mandatory for all Metering Systems within PCs 5-8 (where capable metering has been installed), as the Proposer believes that the use of Non Half Hourly (NHH) data is not as accurate and masks individual customer behaviour.</t>
  </si>
  <si>
    <t>* The new UK Link system being delivered under Project Nexus is on track to go-live on 01 June 2017. There are a number of associated and transitional modifications in place to facilitate the changeover from existing arrangements. Simultaneously settlement-related activities currently performed offline by iGTs will be included within the scope of UK Link and therefore iGTs will become subject to related provisions in the UNC. Please contact the Joint Office for more information.
* Ofgem published its final version of its work programme, following its consultation. Includes its Simplification Plan 2017-18.</t>
  </si>
  <si>
    <t>* No updates provided</t>
  </si>
  <si>
    <t>This CP proposes the removal of the excess reactive power charge when a DNO requests that a generator operates outside of the 0.95 power factor limit.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</si>
</sst>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00_);_(&quot;$&quot;* \(#,##0.00\);_(&quot;$&quot;* &quot;-&quot;??_);_(@_)"/>
    <numFmt numFmtId="165" formatCode="dd/mm/yy;@"/>
    <numFmt numFmtId="166" formatCode="dd\ mmm\ yy"/>
  </numFmts>
  <fonts count="62" x14ac:knownFonts="1">
    <font>
      <sz val="11"/>
      <color theme="1"/>
      <name val="Calibri"/>
      <family val="2"/>
      <scheme val="minor"/>
    </font>
    <font>
      <u/>
      <sz val="11"/>
      <color theme="10"/>
      <name val="Calibri"/>
      <family val="2"/>
      <scheme val="minor"/>
    </font>
    <font>
      <sz val="11"/>
      <color theme="0"/>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2"/>
      <color theme="1"/>
      <name val="Calibri"/>
      <family val="2"/>
      <scheme val="minor"/>
    </font>
    <font>
      <sz val="10"/>
      <name val="Arial"/>
      <family val="2"/>
    </font>
    <font>
      <sz val="10"/>
      <color rgb="FF000000"/>
      <name val="Tahoma"/>
      <family val="2"/>
    </font>
    <font>
      <sz val="10"/>
      <color theme="1"/>
      <name val="Arial"/>
      <family val="2"/>
    </font>
    <font>
      <sz val="10"/>
      <color theme="1"/>
      <name val="Tahoma"/>
      <family val="2"/>
    </font>
    <font>
      <b/>
      <sz val="11"/>
      <color rgb="FF000000"/>
      <name val="Tahoma"/>
      <family val="2"/>
    </font>
    <font>
      <b/>
      <sz val="8"/>
      <color rgb="FF000000"/>
      <name val="Tahoma"/>
      <family val="2"/>
    </font>
    <font>
      <sz val="8"/>
      <color theme="1"/>
      <name val="Tahoma"/>
      <family val="2"/>
    </font>
    <font>
      <sz val="8"/>
      <color rgb="FF000000"/>
      <name val="Tahoma"/>
      <family val="2"/>
    </font>
    <font>
      <u/>
      <sz val="8"/>
      <color theme="4"/>
      <name val="Tahoma"/>
      <family val="2"/>
    </font>
    <font>
      <b/>
      <i/>
      <sz val="8"/>
      <color theme="0" tint="-0.499984740745262"/>
      <name val="Tahoma"/>
      <family val="2"/>
    </font>
    <font>
      <sz val="8"/>
      <name val="Tahoma"/>
      <family val="2"/>
    </font>
    <font>
      <b/>
      <sz val="8"/>
      <color theme="0"/>
      <name val="Tahoma"/>
      <family val="2"/>
    </font>
    <font>
      <b/>
      <sz val="8"/>
      <color rgb="FFFFFF00"/>
      <name val="Tahoma"/>
      <family val="2"/>
    </font>
    <font>
      <u/>
      <sz val="8"/>
      <color theme="10"/>
      <name val="Tahoma"/>
      <family val="2"/>
    </font>
    <font>
      <sz val="11"/>
      <color theme="1"/>
      <name val="Tahoma"/>
      <family val="2"/>
    </font>
    <font>
      <sz val="10"/>
      <name val="Tahoma"/>
      <family val="2"/>
    </font>
    <font>
      <b/>
      <sz val="8"/>
      <color theme="1"/>
      <name val="Tahoma"/>
      <family val="2"/>
    </font>
    <font>
      <b/>
      <u/>
      <sz val="8"/>
      <color theme="10"/>
      <name val="Tahoma"/>
      <family val="2"/>
    </font>
    <font>
      <b/>
      <sz val="18"/>
      <color theme="1"/>
      <name val="Tahoma"/>
      <family val="2"/>
    </font>
    <font>
      <sz val="11"/>
      <color rgb="FF000000"/>
      <name val="Tahoma"/>
      <family val="2"/>
    </font>
    <font>
      <b/>
      <sz val="11"/>
      <color theme="1"/>
      <name val="Tahoma"/>
      <family val="2"/>
    </font>
    <font>
      <b/>
      <sz val="11"/>
      <color theme="0"/>
      <name val="Tahoma"/>
      <family val="2"/>
    </font>
    <font>
      <b/>
      <sz val="11"/>
      <color rgb="FFFFFF00"/>
      <name val="Tahoma"/>
      <family val="2"/>
    </font>
    <font>
      <b/>
      <sz val="12"/>
      <color theme="0"/>
      <name val="Tahoma"/>
      <family val="2"/>
    </font>
    <font>
      <u/>
      <sz val="10"/>
      <color theme="10"/>
      <name val="Tahoma"/>
      <family val="2"/>
    </font>
    <font>
      <sz val="10"/>
      <color theme="0"/>
      <name val="Tahoma"/>
      <family val="2"/>
    </font>
    <font>
      <sz val="11"/>
      <name val="Tahoma"/>
      <family val="2"/>
    </font>
    <font>
      <u/>
      <sz val="11"/>
      <color theme="10"/>
      <name val="Tahoma"/>
      <family val="2"/>
    </font>
    <font>
      <sz val="12"/>
      <name val="Tahoma"/>
      <family val="2"/>
    </font>
    <font>
      <u/>
      <sz val="8"/>
      <name val="Tahoma"/>
      <family val="2"/>
    </font>
    <font>
      <u/>
      <sz val="8"/>
      <color theme="1"/>
      <name val="Tahoma"/>
      <family val="2"/>
    </font>
    <font>
      <b/>
      <sz val="18"/>
      <color rgb="FF000000"/>
      <name val="Tahoma"/>
      <family val="2"/>
    </font>
    <font>
      <b/>
      <sz val="12"/>
      <color theme="1"/>
      <name val="Tahoma"/>
      <family val="2"/>
    </font>
    <font>
      <b/>
      <sz val="8"/>
      <name val="Tahoma"/>
      <family val="2"/>
    </font>
    <font>
      <sz val="10"/>
      <name val="Arial"/>
      <family val="2"/>
    </font>
    <font>
      <b/>
      <sz val="11"/>
      <name val="Tahoma"/>
      <family val="2"/>
    </font>
    <font>
      <sz val="9"/>
      <color indexed="81"/>
      <name val="Tahoma"/>
      <family val="2"/>
    </font>
    <font>
      <sz val="10"/>
      <name val="Arial"/>
      <family val="2"/>
    </font>
    <font>
      <sz val="10"/>
      <color theme="1"/>
      <name val="Calibri"/>
      <family val="2"/>
      <scheme val="minor"/>
    </font>
    <font>
      <sz val="10"/>
      <color indexed="81"/>
      <name val="Arial"/>
      <family val="2"/>
    </font>
    <font>
      <b/>
      <sz val="11"/>
      <color theme="0"/>
      <name val="Calibri"/>
      <family val="2"/>
      <scheme val="minor"/>
    </font>
    <font>
      <sz val="11"/>
      <color rgb="FFFF0000"/>
      <name val="Calibri"/>
      <family val="2"/>
      <scheme val="minor"/>
    </font>
    <font>
      <sz val="10"/>
      <color theme="4" tint="-0.24994659260841701"/>
      <name val="Calibri"/>
      <family val="2"/>
      <scheme val="minor"/>
    </font>
    <font>
      <sz val="8"/>
      <color theme="4"/>
      <name val="Calibri"/>
      <family val="2"/>
      <scheme val="minor"/>
    </font>
    <font>
      <b/>
      <sz val="13"/>
      <color theme="4"/>
      <name val="Calibri"/>
      <family val="2"/>
      <scheme val="minor"/>
    </font>
    <font>
      <b/>
      <sz val="25"/>
      <color theme="0" tint="-0.14996795556505021"/>
      <name val="Calibri"/>
      <family val="2"/>
      <scheme val="minor"/>
    </font>
    <font>
      <b/>
      <sz val="12"/>
      <color theme="4"/>
      <name val="Calibri"/>
      <family val="2"/>
      <scheme val="minor"/>
    </font>
    <font>
      <sz val="10"/>
      <color rgb="FFFF0000"/>
      <name val="Arial"/>
      <family val="2"/>
    </font>
    <font>
      <u/>
      <sz val="10"/>
      <color rgb="FFFF0000"/>
      <name val="Arial"/>
      <family val="2"/>
    </font>
    <font>
      <sz val="10"/>
      <color rgb="FFFF0000"/>
      <name val="Calibri"/>
      <family val="2"/>
      <scheme val="minor"/>
    </font>
    <font>
      <u/>
      <sz val="10"/>
      <name val="Arial"/>
      <family val="2"/>
    </font>
    <font>
      <b/>
      <sz val="10"/>
      <name val="Arial"/>
      <family val="2"/>
    </font>
    <font>
      <u/>
      <sz val="11"/>
      <color rgb="FFFF0000"/>
      <name val="Calibri"/>
      <family val="2"/>
      <scheme val="minor"/>
    </font>
    <font>
      <sz val="8"/>
      <color rgb="FFFF0000"/>
      <name val="Tahoma"/>
      <family val="2"/>
    </font>
    <font>
      <u/>
      <sz val="8"/>
      <color rgb="FFFF0000"/>
      <name val="Tahoma"/>
      <family val="2"/>
    </font>
  </fonts>
  <fills count="1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theme="4"/>
      </patternFill>
    </fill>
    <fill>
      <patternFill patternType="solid">
        <fgColor theme="7"/>
      </patternFill>
    </fill>
    <fill>
      <patternFill patternType="solid">
        <fgColor theme="8"/>
      </patternFill>
    </fill>
    <fill>
      <patternFill patternType="solid">
        <fgColor theme="8" tint="0.79998168889431442"/>
        <bgColor indexed="65"/>
      </patternFill>
    </fill>
    <fill>
      <patternFill patternType="solid">
        <fgColor theme="0" tint="-0.499984740745262"/>
        <bgColor indexed="64"/>
      </patternFill>
    </fill>
    <fill>
      <patternFill patternType="solid">
        <fgColor theme="0" tint="-0.34998626667073579"/>
        <bgColor indexed="64"/>
      </patternFill>
    </fill>
    <fill>
      <patternFill patternType="solid">
        <fgColor theme="4"/>
        <bgColor indexed="64"/>
      </patternFill>
    </fill>
    <fill>
      <patternFill patternType="solid">
        <fgColor theme="5"/>
        <bgColor indexed="64"/>
      </patternFill>
    </fill>
    <fill>
      <patternFill patternType="solid">
        <fgColor rgb="FF0070C0"/>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right/>
      <top/>
      <bottom style="medium">
        <color indexed="64"/>
      </bottom>
      <diagonal/>
    </border>
  </borders>
  <cellStyleXfs count="58">
    <xf numFmtId="0" fontId="0" fillId="0" borderId="0"/>
    <xf numFmtId="0" fontId="1" fillId="0" borderId="0" applyNumberForma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0" fontId="7" fillId="0" borderId="0"/>
    <xf numFmtId="0" fontId="3" fillId="0" borderId="0"/>
    <xf numFmtId="0" fontId="7" fillId="0" borderId="0"/>
    <xf numFmtId="0" fontId="7" fillId="0" borderId="0"/>
    <xf numFmtId="0" fontId="3" fillId="0" borderId="0"/>
    <xf numFmtId="0" fontId="3" fillId="0" borderId="0"/>
    <xf numFmtId="0" fontId="3" fillId="0" borderId="0"/>
    <xf numFmtId="0" fontId="10" fillId="0" borderId="0"/>
    <xf numFmtId="0" fontId="3" fillId="8"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5" fillId="4" borderId="0" applyNumberFormat="0" applyBorder="0" applyAlignment="0" applyProtection="0"/>
    <xf numFmtId="0" fontId="4" fillId="3" borderId="0" applyNumberFormat="0" applyBorder="0" applyAlignment="0" applyProtection="0"/>
    <xf numFmtId="0" fontId="10"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3" fillId="8" borderId="0" applyNumberFormat="0" applyBorder="0" applyAlignment="0" applyProtection="0"/>
    <xf numFmtId="0" fontId="41" fillId="0" borderId="0"/>
    <xf numFmtId="0" fontId="3" fillId="0" borderId="0"/>
    <xf numFmtId="0" fontId="3" fillId="0" borderId="0"/>
    <xf numFmtId="0" fontId="3" fillId="0" borderId="0"/>
    <xf numFmtId="0" fontId="3" fillId="0" borderId="0"/>
    <xf numFmtId="0" fontId="44" fillId="0" borderId="0"/>
    <xf numFmtId="0" fontId="7" fillId="0" borderId="0"/>
    <xf numFmtId="0" fontId="49" fillId="0" borderId="0">
      <alignment horizontal="left" vertical="center" indent="1"/>
    </xf>
    <xf numFmtId="0" fontId="50" fillId="0" borderId="0" applyNumberFormat="0" applyFill="0" applyBorder="0" applyProtection="0">
      <alignment horizontal="right"/>
    </xf>
    <xf numFmtId="0" fontId="51" fillId="0" borderId="0" applyNumberFormat="0" applyFill="0" applyBorder="0" applyProtection="0">
      <alignment horizontal="right"/>
    </xf>
    <xf numFmtId="0" fontId="47" fillId="5" borderId="13" applyNumberFormat="0" applyAlignment="0" applyProtection="0"/>
    <xf numFmtId="0" fontId="52" fillId="0" borderId="0" applyNumberFormat="0" applyFill="0" applyBorder="0" applyAlignment="0" applyProtection="0"/>
    <xf numFmtId="0" fontId="53" fillId="0" borderId="0" applyNumberFormat="0" applyFill="0" applyBorder="0" applyProtection="0">
      <alignment horizontal="right"/>
    </xf>
    <xf numFmtId="0" fontId="7" fillId="0" borderId="0"/>
    <xf numFmtId="0" fontId="7" fillId="0" borderId="0"/>
    <xf numFmtId="0" fontId="7" fillId="0" borderId="0"/>
  </cellStyleXfs>
  <cellXfs count="399">
    <xf numFmtId="0" fontId="0" fillId="0" borderId="0" xfId="0"/>
    <xf numFmtId="0" fontId="8" fillId="2" borderId="0" xfId="0" applyFont="1" applyFill="1" applyAlignment="1">
      <alignment wrapText="1"/>
    </xf>
    <xf numFmtId="0" fontId="13" fillId="2" borderId="0" xfId="0" applyFont="1" applyFill="1"/>
    <xf numFmtId="0" fontId="14" fillId="2" borderId="0" xfId="0" applyFont="1" applyFill="1" applyBorder="1" applyAlignment="1">
      <alignment horizontal="left" vertical="top"/>
    </xf>
    <xf numFmtId="0" fontId="13" fillId="2" borderId="0" xfId="0" applyFont="1" applyFill="1" applyAlignment="1">
      <alignment horizontal="left" vertical="top"/>
    </xf>
    <xf numFmtId="0" fontId="16" fillId="2" borderId="0" xfId="0" applyFont="1" applyFill="1" applyBorder="1" applyAlignment="1">
      <alignment vertical="top" readingOrder="1"/>
    </xf>
    <xf numFmtId="0" fontId="12" fillId="2" borderId="0" xfId="0" applyFont="1" applyFill="1" applyBorder="1" applyAlignment="1">
      <alignment horizontal="left" vertical="center" wrapText="1" readingOrder="1"/>
    </xf>
    <xf numFmtId="0" fontId="14" fillId="2" borderId="0" xfId="0" applyFont="1" applyFill="1" applyBorder="1" applyAlignment="1">
      <alignment horizontal="left" vertical="center" readingOrder="1"/>
    </xf>
    <xf numFmtId="0" fontId="13" fillId="0" borderId="0" xfId="0" applyFont="1"/>
    <xf numFmtId="0" fontId="18" fillId="10" borderId="2" xfId="0" applyFont="1" applyFill="1" applyBorder="1" applyAlignment="1">
      <alignment horizontal="center" vertical="center" wrapText="1" readingOrder="1"/>
    </xf>
    <xf numFmtId="0" fontId="19" fillId="10" borderId="2" xfId="0" applyNumberFormat="1" applyFont="1" applyFill="1" applyBorder="1" applyAlignment="1">
      <alignment horizontal="center" vertical="center" wrapText="1" readingOrder="1"/>
    </xf>
    <xf numFmtId="0" fontId="19" fillId="10" borderId="2" xfId="0" applyFont="1" applyFill="1" applyBorder="1" applyAlignment="1">
      <alignment horizontal="center" vertical="center" wrapText="1" readingOrder="1"/>
    </xf>
    <xf numFmtId="0" fontId="18" fillId="10" borderId="1" xfId="0" applyFont="1" applyFill="1" applyBorder="1" applyAlignment="1">
      <alignment horizontal="center" vertical="center" wrapText="1" readingOrder="1"/>
    </xf>
    <xf numFmtId="0" fontId="14" fillId="2" borderId="1" xfId="0" applyFont="1" applyFill="1" applyBorder="1" applyAlignment="1">
      <alignment horizontal="left" vertical="center" wrapText="1" readingOrder="1"/>
    </xf>
    <xf numFmtId="0" fontId="14" fillId="0" borderId="1" xfId="0" applyFont="1" applyFill="1" applyBorder="1" applyAlignment="1">
      <alignment horizontal="center" vertical="center" wrapText="1" readingOrder="1"/>
    </xf>
    <xf numFmtId="0" fontId="13" fillId="2" borderId="1" xfId="0" applyFont="1" applyFill="1" applyBorder="1" applyAlignment="1">
      <alignment vertical="center" wrapText="1" readingOrder="1"/>
    </xf>
    <xf numFmtId="0" fontId="13" fillId="2" borderId="1" xfId="0" applyFont="1" applyFill="1" applyBorder="1" applyAlignment="1">
      <alignment horizontal="center" vertical="center" wrapText="1" readingOrder="1"/>
    </xf>
    <xf numFmtId="165" fontId="14" fillId="2" borderId="1" xfId="0" applyNumberFormat="1" applyFont="1" applyFill="1" applyBorder="1" applyAlignment="1">
      <alignment horizontal="center" vertical="center" wrapText="1" readingOrder="1"/>
    </xf>
    <xf numFmtId="0" fontId="14" fillId="2" borderId="1" xfId="0" applyFont="1" applyFill="1" applyBorder="1" applyAlignment="1">
      <alignment horizontal="center" vertical="center" wrapText="1" readingOrder="1"/>
    </xf>
    <xf numFmtId="0" fontId="17" fillId="0" borderId="1" xfId="0" applyFont="1" applyFill="1" applyBorder="1" applyAlignment="1">
      <alignment horizontal="center" vertical="center" wrapText="1" readingOrder="1"/>
    </xf>
    <xf numFmtId="0" fontId="14" fillId="2" borderId="4" xfId="0" applyFont="1" applyFill="1" applyBorder="1" applyAlignment="1">
      <alignment horizontal="left" vertical="center" wrapText="1" readingOrder="1"/>
    </xf>
    <xf numFmtId="0" fontId="20" fillId="2" borderId="1" xfId="1" applyFont="1" applyFill="1" applyBorder="1" applyAlignment="1">
      <alignment horizontal="center" vertical="center" wrapText="1" readingOrder="1"/>
    </xf>
    <xf numFmtId="0" fontId="13" fillId="0" borderId="0" xfId="0" applyFont="1" applyBorder="1"/>
    <xf numFmtId="0" fontId="13" fillId="2" borderId="0" xfId="0" applyFont="1" applyFill="1" applyBorder="1" applyAlignment="1">
      <alignment horizontal="center" vertical="center" wrapText="1" readingOrder="1"/>
    </xf>
    <xf numFmtId="14" fontId="17" fillId="0" borderId="0" xfId="0" applyNumberFormat="1" applyFont="1" applyFill="1" applyBorder="1" applyAlignment="1">
      <alignment horizontal="center" vertical="center" wrapText="1" readingOrder="1"/>
    </xf>
    <xf numFmtId="0" fontId="14" fillId="2" borderId="0" xfId="0" applyNumberFormat="1" applyFont="1" applyFill="1" applyBorder="1" applyAlignment="1">
      <alignment horizontal="center" vertical="center" wrapText="1" readingOrder="1"/>
    </xf>
    <xf numFmtId="165" fontId="14" fillId="2" borderId="0" xfId="0" applyNumberFormat="1" applyFont="1" applyFill="1" applyBorder="1" applyAlignment="1">
      <alignment horizontal="center" vertical="center" wrapText="1" readingOrder="1"/>
    </xf>
    <xf numFmtId="0" fontId="14" fillId="2" borderId="0" xfId="0" applyFont="1" applyFill="1" applyBorder="1" applyAlignment="1">
      <alignment horizontal="center" vertical="center" wrapText="1" readingOrder="1"/>
    </xf>
    <xf numFmtId="0" fontId="14" fillId="0" borderId="0" xfId="0" applyFont="1" applyFill="1" applyBorder="1" applyAlignment="1">
      <alignment horizontal="center" vertical="center" wrapText="1" readingOrder="1"/>
    </xf>
    <xf numFmtId="0" fontId="17" fillId="0" borderId="0" xfId="0" applyFont="1" applyFill="1" applyBorder="1" applyAlignment="1">
      <alignment horizontal="center" vertical="center" wrapText="1" readingOrder="1"/>
    </xf>
    <xf numFmtId="0" fontId="14" fillId="2" borderId="0" xfId="0" applyFont="1" applyFill="1" applyBorder="1" applyAlignment="1">
      <alignment horizontal="left" vertical="center" wrapText="1" readingOrder="1"/>
    </xf>
    <xf numFmtId="0" fontId="13" fillId="0" borderId="0" xfId="0" applyFont="1" applyFill="1"/>
    <xf numFmtId="0" fontId="13" fillId="2" borderId="0" xfId="0" applyFont="1" applyFill="1" applyAlignment="1">
      <alignment vertical="top"/>
    </xf>
    <xf numFmtId="0" fontId="21" fillId="2" borderId="0" xfId="0" applyFont="1" applyFill="1" applyAlignment="1">
      <alignment horizontal="left" vertical="top"/>
    </xf>
    <xf numFmtId="0" fontId="21" fillId="0" borderId="0" xfId="0" applyFont="1"/>
    <xf numFmtId="0" fontId="21" fillId="0" borderId="0" xfId="0" applyFont="1" applyFill="1"/>
    <xf numFmtId="0" fontId="21" fillId="0" borderId="0" xfId="0" applyFont="1" applyBorder="1"/>
    <xf numFmtId="0" fontId="10" fillId="2" borderId="0" xfId="0" applyFont="1" applyFill="1" applyBorder="1" applyAlignment="1">
      <alignment horizontal="center" vertical="center" wrapText="1" readingOrder="1"/>
    </xf>
    <xf numFmtId="14" fontId="22" fillId="0" borderId="0" xfId="0" applyNumberFormat="1" applyFont="1" applyFill="1" applyBorder="1" applyAlignment="1">
      <alignment horizontal="center" vertical="center" wrapText="1" readingOrder="1"/>
    </xf>
    <xf numFmtId="0" fontId="8" fillId="2" borderId="0" xfId="0" applyNumberFormat="1" applyFont="1" applyFill="1" applyBorder="1" applyAlignment="1">
      <alignment horizontal="center" vertical="center" wrapText="1" readingOrder="1"/>
    </xf>
    <xf numFmtId="165" fontId="8" fillId="2" borderId="0" xfId="0" applyNumberFormat="1" applyFont="1" applyFill="1" applyBorder="1" applyAlignment="1">
      <alignment horizontal="center" vertical="center" wrapText="1" readingOrder="1"/>
    </xf>
    <xf numFmtId="0" fontId="8" fillId="2" borderId="0" xfId="0" applyFont="1" applyFill="1" applyBorder="1" applyAlignment="1">
      <alignment horizontal="center" vertical="center" wrapText="1" readingOrder="1"/>
    </xf>
    <xf numFmtId="0" fontId="8" fillId="0" borderId="0" xfId="0" applyFont="1" applyFill="1" applyBorder="1" applyAlignment="1">
      <alignment horizontal="center" vertical="center" wrapText="1" readingOrder="1"/>
    </xf>
    <xf numFmtId="0" fontId="22" fillId="0" borderId="0" xfId="0" applyFont="1" applyFill="1" applyBorder="1" applyAlignment="1">
      <alignment horizontal="center" vertical="center" wrapText="1" readingOrder="1"/>
    </xf>
    <xf numFmtId="0" fontId="8" fillId="2" borderId="0" xfId="0" applyFont="1" applyFill="1" applyBorder="1" applyAlignment="1">
      <alignment horizontal="left" vertical="center" wrapText="1" readingOrder="1"/>
    </xf>
    <xf numFmtId="165" fontId="17" fillId="0" borderId="1" xfId="0" applyNumberFormat="1" applyFont="1" applyFill="1" applyBorder="1" applyAlignment="1">
      <alignment horizontal="center" vertical="center" wrapText="1" readingOrder="1"/>
    </xf>
    <xf numFmtId="0" fontId="23" fillId="0" borderId="0" xfId="0" applyFont="1" applyAlignment="1">
      <alignment vertical="top"/>
    </xf>
    <xf numFmtId="0" fontId="11" fillId="2" borderId="0" xfId="0" applyFont="1" applyFill="1" applyBorder="1" applyAlignment="1">
      <alignment horizontal="left" vertical="top" readingOrder="1"/>
    </xf>
    <xf numFmtId="0" fontId="21" fillId="2" borderId="0" xfId="0" applyFont="1" applyFill="1" applyAlignment="1">
      <alignment vertical="top"/>
    </xf>
    <xf numFmtId="0" fontId="20" fillId="2" borderId="0" xfId="1" applyFont="1" applyFill="1" applyBorder="1" applyAlignment="1">
      <alignment vertical="top"/>
    </xf>
    <xf numFmtId="0" fontId="14" fillId="2" borderId="0" xfId="0" applyFont="1" applyFill="1" applyBorder="1" applyAlignment="1">
      <alignment vertical="top"/>
    </xf>
    <xf numFmtId="0" fontId="13" fillId="0" borderId="0" xfId="0" applyFont="1" applyAlignment="1">
      <alignment vertical="top"/>
    </xf>
    <xf numFmtId="14" fontId="21" fillId="0" borderId="0" xfId="0" applyNumberFormat="1" applyFont="1"/>
    <xf numFmtId="0" fontId="18" fillId="9" borderId="2" xfId="0" applyFont="1" applyFill="1" applyBorder="1" applyAlignment="1">
      <alignment horizontal="center" vertical="center" wrapText="1" readingOrder="1"/>
    </xf>
    <xf numFmtId="0" fontId="19" fillId="9" borderId="2" xfId="0" applyNumberFormat="1" applyFont="1" applyFill="1" applyBorder="1" applyAlignment="1">
      <alignment horizontal="center" vertical="center" wrapText="1" readingOrder="1"/>
    </xf>
    <xf numFmtId="14" fontId="18" fillId="9" borderId="2" xfId="0" applyNumberFormat="1" applyFont="1" applyFill="1" applyBorder="1" applyAlignment="1">
      <alignment horizontal="center" vertical="center" wrapText="1" readingOrder="1"/>
    </xf>
    <xf numFmtId="0" fontId="19" fillId="9" borderId="2" xfId="0" applyFont="1" applyFill="1" applyBorder="1" applyAlignment="1">
      <alignment horizontal="center" vertical="center" wrapText="1" readingOrder="1"/>
    </xf>
    <xf numFmtId="0" fontId="18" fillId="9" borderId="3" xfId="0" applyFont="1" applyFill="1" applyBorder="1" applyAlignment="1">
      <alignment horizontal="center" vertical="center" wrapText="1" readingOrder="1"/>
    </xf>
    <xf numFmtId="0" fontId="11" fillId="2" borderId="0" xfId="0" applyFont="1" applyFill="1" applyBorder="1" applyAlignment="1">
      <alignment vertical="top" readingOrder="1"/>
    </xf>
    <xf numFmtId="0" fontId="20" fillId="2" borderId="0" xfId="1" applyFont="1" applyFill="1" applyBorder="1" applyAlignment="1">
      <alignment horizontal="left" vertical="top"/>
    </xf>
    <xf numFmtId="0" fontId="21" fillId="2" borderId="0" xfId="0" applyFont="1" applyFill="1"/>
    <xf numFmtId="0" fontId="25" fillId="2" borderId="0" xfId="0" applyFont="1" applyFill="1"/>
    <xf numFmtId="0" fontId="26" fillId="2" borderId="0" xfId="0" applyFont="1" applyFill="1" applyAlignment="1">
      <alignment horizontal="left" vertical="top" wrapText="1"/>
    </xf>
    <xf numFmtId="0" fontId="28" fillId="10" borderId="2" xfId="0" applyFont="1" applyFill="1" applyBorder="1" applyAlignment="1">
      <alignment horizontal="center" vertical="center" wrapText="1" readingOrder="1"/>
    </xf>
    <xf numFmtId="0" fontId="29" fillId="10" borderId="2" xfId="0" applyNumberFormat="1" applyFont="1" applyFill="1" applyBorder="1" applyAlignment="1">
      <alignment horizontal="center" vertical="center" wrapText="1" readingOrder="1"/>
    </xf>
    <xf numFmtId="0" fontId="29" fillId="10" borderId="2" xfId="0" applyFont="1" applyFill="1" applyBorder="1" applyAlignment="1">
      <alignment horizontal="center" vertical="center" wrapText="1" readingOrder="1"/>
    </xf>
    <xf numFmtId="0" fontId="28" fillId="10" borderId="1" xfId="0" applyFont="1" applyFill="1" applyBorder="1" applyAlignment="1">
      <alignment horizontal="center" vertical="center" wrapText="1" readingOrder="1"/>
    </xf>
    <xf numFmtId="0" fontId="30" fillId="11" borderId="5" xfId="0" applyFont="1" applyFill="1" applyBorder="1" applyAlignment="1">
      <alignment vertical="center" readingOrder="1"/>
    </xf>
    <xf numFmtId="0" fontId="30" fillId="11" borderId="6" xfId="0" applyFont="1" applyFill="1" applyBorder="1" applyAlignment="1">
      <alignment vertical="center" wrapText="1" readingOrder="1"/>
    </xf>
    <xf numFmtId="0" fontId="30" fillId="11" borderId="4" xfId="0" applyFont="1" applyFill="1" applyBorder="1" applyAlignment="1">
      <alignment vertical="center" wrapText="1" readingOrder="1"/>
    </xf>
    <xf numFmtId="0" fontId="8" fillId="2" borderId="1" xfId="0" applyFont="1" applyFill="1" applyBorder="1" applyAlignment="1">
      <alignment horizontal="left" vertical="center" wrapText="1" readingOrder="1"/>
    </xf>
    <xf numFmtId="0" fontId="8" fillId="0" borderId="1" xfId="0" applyFont="1" applyFill="1" applyBorder="1" applyAlignment="1">
      <alignment horizontal="center" vertical="center" wrapText="1" readingOrder="1"/>
    </xf>
    <xf numFmtId="0" fontId="10" fillId="2" borderId="1" xfId="0" applyFont="1" applyFill="1" applyBorder="1" applyAlignment="1">
      <alignment vertical="center" wrapText="1" readingOrder="1"/>
    </xf>
    <xf numFmtId="0" fontId="10" fillId="2" borderId="1" xfId="0" applyFont="1" applyFill="1" applyBorder="1" applyAlignment="1">
      <alignment horizontal="center" vertical="center" wrapText="1" readingOrder="1"/>
    </xf>
    <xf numFmtId="14" fontId="22" fillId="0" borderId="1" xfId="0" applyNumberFormat="1" applyFont="1" applyFill="1" applyBorder="1" applyAlignment="1">
      <alignment horizontal="center" vertical="center" wrapText="1" readingOrder="1"/>
    </xf>
    <xf numFmtId="165" fontId="8" fillId="2" borderId="1" xfId="0" applyNumberFormat="1" applyFont="1" applyFill="1" applyBorder="1" applyAlignment="1">
      <alignment horizontal="center" vertical="center" wrapText="1" readingOrder="1"/>
    </xf>
    <xf numFmtId="0" fontId="8" fillId="2" borderId="1" xfId="0" applyFont="1" applyFill="1" applyBorder="1" applyAlignment="1">
      <alignment horizontal="center" vertical="center" wrapText="1" readingOrder="1"/>
    </xf>
    <xf numFmtId="0" fontId="22" fillId="0" borderId="1" xfId="0" applyFont="1" applyFill="1" applyBorder="1" applyAlignment="1">
      <alignment horizontal="center" vertical="center" wrapText="1" readingOrder="1"/>
    </xf>
    <xf numFmtId="0" fontId="8" fillId="2" borderId="4" xfId="0" applyFont="1" applyFill="1" applyBorder="1" applyAlignment="1">
      <alignment horizontal="left" vertical="center" wrapText="1" readingOrder="1"/>
    </xf>
    <xf numFmtId="0" fontId="31" fillId="2" borderId="1" xfId="1" applyFont="1" applyFill="1" applyBorder="1" applyAlignment="1">
      <alignment horizontal="center" vertical="center" wrapText="1" readingOrder="1"/>
    </xf>
    <xf numFmtId="0" fontId="8" fillId="2" borderId="1" xfId="0" applyNumberFormat="1" applyFont="1" applyFill="1" applyBorder="1" applyAlignment="1">
      <alignment horizontal="center" vertical="center" wrapText="1" readingOrder="1"/>
    </xf>
    <xf numFmtId="0" fontId="32" fillId="12" borderId="1" xfId="0" applyFont="1" applyFill="1" applyBorder="1" applyAlignment="1">
      <alignment horizontal="center" vertical="center" wrapText="1" readingOrder="1"/>
    </xf>
    <xf numFmtId="0" fontId="21" fillId="0" borderId="1" xfId="0" applyFont="1" applyBorder="1"/>
    <xf numFmtId="0" fontId="27" fillId="2" borderId="0" xfId="0" applyFont="1" applyFill="1"/>
    <xf numFmtId="0" fontId="21" fillId="2" borderId="0" xfId="0" applyFont="1" applyFill="1" applyAlignment="1">
      <alignment wrapText="1"/>
    </xf>
    <xf numFmtId="0" fontId="21" fillId="2" borderId="0" xfId="0" applyFont="1" applyFill="1" applyAlignment="1">
      <alignment horizontal="left" vertical="center" wrapText="1"/>
    </xf>
    <xf numFmtId="0" fontId="33" fillId="2" borderId="0" xfId="0" applyFont="1" applyFill="1" applyAlignment="1">
      <alignment wrapText="1"/>
    </xf>
    <xf numFmtId="0" fontId="34" fillId="2" borderId="0" xfId="1" applyFont="1" applyFill="1"/>
    <xf numFmtId="0" fontId="33" fillId="2" borderId="0" xfId="0" applyFont="1" applyFill="1"/>
    <xf numFmtId="0" fontId="35" fillId="2" borderId="0" xfId="0" applyFont="1" applyFill="1"/>
    <xf numFmtId="0" fontId="36" fillId="2" borderId="0" xfId="0" applyFont="1" applyFill="1" applyAlignment="1">
      <alignment vertical="center" wrapText="1"/>
    </xf>
    <xf numFmtId="0" fontId="37" fillId="2" borderId="0" xfId="0" applyFont="1" applyFill="1" applyAlignment="1">
      <alignment vertical="center"/>
    </xf>
    <xf numFmtId="0" fontId="17" fillId="2" borderId="0" xfId="0" applyFont="1" applyFill="1" applyAlignment="1">
      <alignment wrapText="1"/>
    </xf>
    <xf numFmtId="0" fontId="20" fillId="2" borderId="0" xfId="1" applyFont="1" applyFill="1"/>
    <xf numFmtId="0" fontId="17" fillId="2" borderId="0" xfId="0" applyFont="1" applyFill="1"/>
    <xf numFmtId="0" fontId="38" fillId="2" borderId="0" xfId="0" applyFont="1" applyFill="1" applyBorder="1" applyAlignment="1">
      <alignment horizontal="left" vertical="center" readingOrder="1"/>
    </xf>
    <xf numFmtId="0" fontId="39" fillId="0" borderId="0" xfId="0" applyFont="1"/>
    <xf numFmtId="0" fontId="27" fillId="0" borderId="0" xfId="0" applyFont="1" applyAlignment="1">
      <alignment vertical="center"/>
    </xf>
    <xf numFmtId="0" fontId="21" fillId="0" borderId="0" xfId="0" applyFont="1" applyAlignment="1">
      <alignment vertical="center"/>
    </xf>
    <xf numFmtId="0" fontId="21" fillId="0" borderId="0" xfId="0" applyFont="1" applyAlignment="1">
      <alignment vertical="center" wrapText="1"/>
    </xf>
    <xf numFmtId="0" fontId="34" fillId="0" borderId="0" xfId="1" applyFont="1" applyAlignment="1">
      <alignment vertical="center" wrapText="1"/>
    </xf>
    <xf numFmtId="0" fontId="21" fillId="0" borderId="0" xfId="0" applyFont="1" applyAlignment="1">
      <alignment wrapText="1"/>
    </xf>
    <xf numFmtId="0" fontId="18" fillId="13" borderId="1" xfId="0" applyFont="1" applyFill="1" applyBorder="1" applyAlignment="1">
      <alignment horizontal="center" vertical="center" wrapText="1" readingOrder="1"/>
    </xf>
    <xf numFmtId="0" fontId="18" fillId="13" borderId="1" xfId="0" applyNumberFormat="1" applyFont="1" applyFill="1" applyBorder="1" applyAlignment="1">
      <alignment horizontal="center" vertical="center" wrapText="1" readingOrder="1"/>
    </xf>
    <xf numFmtId="14" fontId="18" fillId="13" borderId="1" xfId="0" applyNumberFormat="1" applyFont="1" applyFill="1" applyBorder="1" applyAlignment="1">
      <alignment horizontal="center" vertical="center" wrapText="1" readingOrder="1"/>
    </xf>
    <xf numFmtId="0" fontId="18" fillId="9" borderId="1" xfId="0" applyFont="1" applyFill="1" applyBorder="1" applyAlignment="1">
      <alignment horizontal="center" vertical="center" wrapText="1" readingOrder="1"/>
    </xf>
    <xf numFmtId="0" fontId="18" fillId="9" borderId="1" xfId="0" applyNumberFormat="1" applyFont="1" applyFill="1" applyBorder="1" applyAlignment="1">
      <alignment horizontal="center" vertical="center" wrapText="1" readingOrder="1"/>
    </xf>
    <xf numFmtId="14" fontId="18" fillId="9" borderId="1" xfId="0" applyNumberFormat="1" applyFont="1" applyFill="1" applyBorder="1" applyAlignment="1">
      <alignment horizontal="center" vertical="center" wrapText="1" readingOrder="1"/>
    </xf>
    <xf numFmtId="0" fontId="0" fillId="0" borderId="0" xfId="0" applyFont="1" applyFill="1"/>
    <xf numFmtId="0" fontId="20" fillId="2" borderId="0" xfId="1" applyFont="1" applyFill="1" applyBorder="1" applyAlignment="1">
      <alignment horizontal="center" vertical="center" wrapText="1" readingOrder="1"/>
    </xf>
    <xf numFmtId="0" fontId="13" fillId="2" borderId="0" xfId="0" applyFont="1" applyFill="1" applyBorder="1" applyAlignment="1">
      <alignment vertical="center" wrapText="1" readingOrder="1"/>
    </xf>
    <xf numFmtId="165" fontId="17" fillId="0" borderId="0" xfId="0" applyNumberFormat="1" applyFont="1" applyFill="1" applyBorder="1" applyAlignment="1">
      <alignment horizontal="center" vertical="center" wrapText="1" readingOrder="1"/>
    </xf>
    <xf numFmtId="0" fontId="17" fillId="2" borderId="0" xfId="0" applyFont="1" applyFill="1" applyBorder="1" applyAlignment="1">
      <alignment horizontal="left" vertical="center" wrapText="1" readingOrder="1"/>
    </xf>
    <xf numFmtId="0" fontId="14" fillId="2" borderId="7" xfId="0" applyFont="1" applyFill="1" applyBorder="1" applyAlignment="1">
      <alignment horizontal="left" vertical="center" wrapText="1" readingOrder="1"/>
    </xf>
    <xf numFmtId="0" fontId="20" fillId="2" borderId="7" xfId="1" applyFont="1" applyFill="1" applyBorder="1" applyAlignment="1">
      <alignment horizontal="center" vertical="center" wrapText="1" readingOrder="1"/>
    </xf>
    <xf numFmtId="0" fontId="13" fillId="2" borderId="7" xfId="0" applyFont="1" applyFill="1" applyBorder="1" applyAlignment="1">
      <alignment vertical="center" wrapText="1" readingOrder="1"/>
    </xf>
    <xf numFmtId="0" fontId="13" fillId="2" borderId="7" xfId="0" applyFont="1" applyFill="1" applyBorder="1" applyAlignment="1">
      <alignment horizontal="center" vertical="center" wrapText="1" readingOrder="1"/>
    </xf>
    <xf numFmtId="165" fontId="17" fillId="0" borderId="7" xfId="0" applyNumberFormat="1" applyFont="1" applyFill="1" applyBorder="1" applyAlignment="1">
      <alignment horizontal="center" vertical="center" wrapText="1" readingOrder="1"/>
    </xf>
    <xf numFmtId="0" fontId="14" fillId="2" borderId="7" xfId="0" applyNumberFormat="1" applyFont="1" applyFill="1" applyBorder="1" applyAlignment="1">
      <alignment horizontal="center" vertical="center" wrapText="1" readingOrder="1"/>
    </xf>
    <xf numFmtId="165" fontId="14" fillId="2" borderId="7" xfId="0" applyNumberFormat="1" applyFont="1" applyFill="1" applyBorder="1" applyAlignment="1">
      <alignment horizontal="center" vertical="center" wrapText="1" readingOrder="1"/>
    </xf>
    <xf numFmtId="0" fontId="14" fillId="2" borderId="7" xfId="0" applyFont="1" applyFill="1" applyBorder="1" applyAlignment="1">
      <alignment horizontal="center" vertical="center" wrapText="1" readingOrder="1"/>
    </xf>
    <xf numFmtId="0" fontId="14" fillId="0" borderId="7" xfId="0" applyFont="1" applyFill="1" applyBorder="1" applyAlignment="1">
      <alignment horizontal="center" vertical="center" wrapText="1" readingOrder="1"/>
    </xf>
    <xf numFmtId="0" fontId="17" fillId="0" borderId="7" xfId="0" applyFont="1" applyFill="1" applyBorder="1" applyAlignment="1">
      <alignment horizontal="center" vertical="center" wrapText="1" readingOrder="1"/>
    </xf>
    <xf numFmtId="0" fontId="17" fillId="2" borderId="7" xfId="0" applyFont="1" applyFill="1" applyBorder="1" applyAlignment="1">
      <alignment horizontal="left" vertical="center" wrapText="1" readingOrder="1"/>
    </xf>
    <xf numFmtId="0" fontId="13" fillId="0" borderId="7" xfId="0" applyFont="1" applyBorder="1"/>
    <xf numFmtId="0" fontId="14" fillId="2" borderId="0" xfId="0" applyFont="1" applyFill="1" applyAlignment="1">
      <alignment horizontal="left" vertical="top" wrapText="1"/>
    </xf>
    <xf numFmtId="0" fontId="17" fillId="2" borderId="0" xfId="0" applyFont="1" applyFill="1" applyAlignment="1">
      <alignment horizontal="left" vertical="top" wrapText="1"/>
    </xf>
    <xf numFmtId="0" fontId="16" fillId="2" borderId="0" xfId="0" applyFont="1" applyFill="1" applyBorder="1" applyAlignment="1">
      <alignment horizontal="left" vertical="top" readingOrder="1"/>
    </xf>
    <xf numFmtId="0" fontId="0" fillId="2" borderId="0" xfId="0" applyFill="1"/>
    <xf numFmtId="0" fontId="42" fillId="2" borderId="0" xfId="0" applyFont="1" applyFill="1" applyAlignment="1">
      <alignment horizontal="left" vertical="top" wrapText="1"/>
    </xf>
    <xf numFmtId="0" fontId="13" fillId="2" borderId="0" xfId="0" applyFont="1" applyFill="1" applyAlignment="1">
      <alignment wrapText="1"/>
    </xf>
    <xf numFmtId="0" fontId="14" fillId="2" borderId="0" xfId="0" applyFont="1" applyFill="1" applyBorder="1" applyAlignment="1">
      <alignment horizontal="left" vertical="top" wrapText="1" readingOrder="1"/>
    </xf>
    <xf numFmtId="0" fontId="14" fillId="2" borderId="0" xfId="0" applyFont="1" applyFill="1" applyBorder="1" applyAlignment="1">
      <alignment horizontal="left" vertical="top" wrapText="1"/>
    </xf>
    <xf numFmtId="0" fontId="16" fillId="2" borderId="0" xfId="0" applyFont="1" applyFill="1" applyBorder="1" applyAlignment="1">
      <alignment horizontal="left" vertical="top" readingOrder="1"/>
    </xf>
    <xf numFmtId="0" fontId="26" fillId="2" borderId="0" xfId="0" applyFont="1" applyFill="1" applyBorder="1" applyAlignment="1">
      <alignment horizontal="left" vertical="top" readingOrder="1"/>
    </xf>
    <xf numFmtId="0" fontId="23" fillId="0" borderId="0" xfId="0" applyFont="1"/>
    <xf numFmtId="0" fontId="13" fillId="0" borderId="9" xfId="0" applyFont="1" applyBorder="1"/>
    <xf numFmtId="0" fontId="13" fillId="0" borderId="0" xfId="0" applyFont="1" applyAlignment="1"/>
    <xf numFmtId="0" fontId="18" fillId="9" borderId="2" xfId="0" applyFont="1" applyFill="1" applyBorder="1" applyAlignment="1">
      <alignment horizontal="center" vertical="center" readingOrder="1"/>
    </xf>
    <xf numFmtId="0" fontId="21" fillId="0" borderId="0" xfId="0" applyFont="1" applyAlignment="1"/>
    <xf numFmtId="165" fontId="12" fillId="2" borderId="11" xfId="0" applyNumberFormat="1" applyFont="1" applyFill="1" applyBorder="1" applyAlignment="1">
      <alignment horizontal="center" vertical="center" wrapText="1" readingOrder="1"/>
    </xf>
    <xf numFmtId="0" fontId="12" fillId="0" borderId="11" xfId="0" applyFont="1" applyFill="1" applyBorder="1" applyAlignment="1">
      <alignment horizontal="center" vertical="center" wrapText="1" readingOrder="1"/>
    </xf>
    <xf numFmtId="0" fontId="12" fillId="2" borderId="11" xfId="0" applyFont="1" applyFill="1" applyBorder="1" applyAlignment="1">
      <alignment horizontal="center" vertical="center" wrapText="1" readingOrder="1"/>
    </xf>
    <xf numFmtId="0" fontId="12" fillId="2" borderId="11" xfId="0" applyFont="1" applyFill="1" applyBorder="1" applyAlignment="1">
      <alignment horizontal="left" vertical="center" wrapText="1" readingOrder="1"/>
    </xf>
    <xf numFmtId="0" fontId="14" fillId="2" borderId="10" xfId="0" applyFont="1" applyFill="1" applyBorder="1" applyAlignment="1">
      <alignment horizontal="left" vertical="center" wrapText="1" readingOrder="1"/>
    </xf>
    <xf numFmtId="0" fontId="23" fillId="2" borderId="11" xfId="0" applyFont="1" applyFill="1" applyBorder="1" applyAlignment="1">
      <alignment vertical="center" wrapText="1" readingOrder="1"/>
    </xf>
    <xf numFmtId="0" fontId="14" fillId="2" borderId="8" xfId="0" applyNumberFormat="1" applyFont="1" applyFill="1" applyBorder="1" applyAlignment="1">
      <alignment horizontal="center" vertical="center" wrapText="1" readingOrder="1"/>
    </xf>
    <xf numFmtId="0" fontId="14" fillId="2" borderId="8" xfId="0" applyFont="1" applyFill="1" applyBorder="1" applyAlignment="1">
      <alignment horizontal="left" vertical="center" wrapText="1" readingOrder="1"/>
    </xf>
    <xf numFmtId="165" fontId="17" fillId="2" borderId="8" xfId="0" applyNumberFormat="1" applyFont="1" applyFill="1" applyBorder="1" applyAlignment="1">
      <alignment horizontal="center" vertical="center" wrapText="1" readingOrder="1"/>
    </xf>
    <xf numFmtId="0" fontId="13" fillId="2" borderId="8" xfId="0" applyFont="1" applyFill="1" applyBorder="1" applyAlignment="1">
      <alignment horizontal="center" vertical="center" wrapText="1" readingOrder="1"/>
    </xf>
    <xf numFmtId="0" fontId="23" fillId="2" borderId="11" xfId="0" applyFont="1" applyFill="1" applyBorder="1" applyAlignment="1">
      <alignment horizontal="center" vertical="center" wrapText="1" readingOrder="1"/>
    </xf>
    <xf numFmtId="0" fontId="40" fillId="0" borderId="11" xfId="0" applyFont="1" applyFill="1" applyBorder="1" applyAlignment="1">
      <alignment horizontal="center" vertical="center" wrapText="1" readingOrder="1"/>
    </xf>
    <xf numFmtId="0" fontId="13" fillId="2" borderId="8" xfId="0" applyFont="1" applyFill="1" applyBorder="1" applyAlignment="1">
      <alignment vertical="center" wrapText="1" readingOrder="1"/>
    </xf>
    <xf numFmtId="0" fontId="12" fillId="2" borderId="12" xfId="0" applyFont="1" applyFill="1" applyBorder="1" applyAlignment="1">
      <alignment horizontal="left" vertical="center" wrapText="1" readingOrder="1"/>
    </xf>
    <xf numFmtId="165" fontId="17" fillId="0" borderId="8" xfId="0" applyNumberFormat="1" applyFont="1" applyFill="1" applyBorder="1" applyAlignment="1">
      <alignment horizontal="center" vertical="center" wrapText="1" readingOrder="1"/>
    </xf>
    <xf numFmtId="0" fontId="17" fillId="0" borderId="8" xfId="0" applyFont="1" applyFill="1" applyBorder="1" applyAlignment="1">
      <alignment horizontal="center" vertical="center" wrapText="1" readingOrder="1"/>
    </xf>
    <xf numFmtId="165" fontId="14" fillId="2" borderId="8" xfId="0" applyNumberFormat="1" applyFont="1" applyFill="1" applyBorder="1" applyAlignment="1">
      <alignment horizontal="center" vertical="center" wrapText="1" readingOrder="1"/>
    </xf>
    <xf numFmtId="0" fontId="14" fillId="0" borderId="8" xfId="0" applyFont="1" applyFill="1" applyBorder="1" applyAlignment="1">
      <alignment horizontal="center" vertical="center" wrapText="1" readingOrder="1"/>
    </xf>
    <xf numFmtId="165" fontId="40" fillId="0" borderId="11" xfId="0" applyNumberFormat="1" applyFont="1" applyFill="1" applyBorder="1" applyAlignment="1">
      <alignment horizontal="center" vertical="center" wrapText="1" readingOrder="1"/>
    </xf>
    <xf numFmtId="0" fontId="14" fillId="2" borderId="8" xfId="0" applyFont="1" applyFill="1" applyBorder="1" applyAlignment="1">
      <alignment horizontal="center" vertical="center" wrapText="1" readingOrder="1"/>
    </xf>
    <xf numFmtId="0" fontId="0" fillId="0" borderId="0" xfId="0"/>
    <xf numFmtId="0" fontId="27" fillId="2" borderId="0" xfId="0" applyFont="1" applyFill="1"/>
    <xf numFmtId="0" fontId="27" fillId="0" borderId="0" xfId="0" applyFont="1" applyAlignment="1">
      <alignment vertical="center" wrapText="1"/>
    </xf>
    <xf numFmtId="0" fontId="17" fillId="2" borderId="0" xfId="0" applyFont="1" applyFill="1" applyAlignment="1">
      <alignment horizontal="left" vertical="top" wrapText="1"/>
    </xf>
    <xf numFmtId="0" fontId="20" fillId="2" borderId="0" xfId="1" applyFont="1" applyFill="1" applyAlignment="1">
      <alignment vertical="top"/>
    </xf>
    <xf numFmtId="0" fontId="48" fillId="0" borderId="0" xfId="0" applyFont="1"/>
    <xf numFmtId="0" fontId="0" fillId="14" borderId="0" xfId="0" applyFill="1"/>
    <xf numFmtId="0" fontId="0" fillId="0" borderId="0" xfId="0"/>
    <xf numFmtId="0" fontId="0" fillId="0" borderId="0" xfId="0"/>
    <xf numFmtId="0" fontId="0" fillId="0" borderId="0" xfId="0" applyFill="1"/>
    <xf numFmtId="0" fontId="48" fillId="14" borderId="0" xfId="0" applyFont="1" applyFill="1"/>
    <xf numFmtId="0" fontId="0" fillId="0" borderId="0" xfId="0"/>
    <xf numFmtId="0" fontId="45" fillId="0" borderId="0" xfId="0" applyFont="1"/>
    <xf numFmtId="0" fontId="56" fillId="0" borderId="0" xfId="0" applyFont="1"/>
    <xf numFmtId="0" fontId="17" fillId="2" borderId="1" xfId="0" applyNumberFormat="1" applyFont="1" applyFill="1" applyBorder="1" applyAlignment="1">
      <alignment horizontal="center" vertical="center" wrapText="1" readingOrder="1"/>
    </xf>
    <xf numFmtId="0" fontId="48" fillId="0" borderId="0" xfId="0" applyFont="1" applyFill="1"/>
    <xf numFmtId="0" fontId="17" fillId="2" borderId="1" xfId="0" applyFont="1" applyFill="1" applyBorder="1" applyAlignment="1">
      <alignment vertical="center" readingOrder="1"/>
    </xf>
    <xf numFmtId="0" fontId="17" fillId="0" borderId="1" xfId="1" applyFont="1" applyFill="1" applyBorder="1" applyAlignment="1">
      <alignment horizontal="center" vertical="center" wrapText="1"/>
    </xf>
    <xf numFmtId="0" fontId="17" fillId="2" borderId="1" xfId="0" applyFont="1" applyFill="1" applyBorder="1" applyAlignment="1">
      <alignment vertical="center" wrapText="1" readingOrder="1"/>
    </xf>
    <xf numFmtId="0" fontId="13" fillId="0" borderId="0" xfId="0" applyFont="1"/>
    <xf numFmtId="0" fontId="14" fillId="2" borderId="1" xfId="0" applyFont="1" applyFill="1" applyBorder="1" applyAlignment="1">
      <alignment horizontal="left" vertical="center" wrapText="1" readingOrder="1"/>
    </xf>
    <xf numFmtId="0" fontId="14" fillId="0" borderId="1" xfId="0" applyFont="1" applyFill="1" applyBorder="1" applyAlignment="1">
      <alignment horizontal="center" vertical="center" wrapText="1" readingOrder="1"/>
    </xf>
    <xf numFmtId="0" fontId="13" fillId="2" borderId="1" xfId="0" applyFont="1" applyFill="1" applyBorder="1" applyAlignment="1">
      <alignment vertical="center" wrapText="1" readingOrder="1"/>
    </xf>
    <xf numFmtId="0" fontId="13" fillId="2" borderId="1" xfId="0" applyFont="1" applyFill="1" applyBorder="1" applyAlignment="1">
      <alignment horizontal="center" vertical="center" wrapText="1" readingOrder="1"/>
    </xf>
    <xf numFmtId="165" fontId="14" fillId="2" borderId="1" xfId="0" applyNumberFormat="1" applyFont="1" applyFill="1" applyBorder="1" applyAlignment="1">
      <alignment horizontal="center" vertical="center" wrapText="1" readingOrder="1"/>
    </xf>
    <xf numFmtId="0" fontId="14" fillId="2" borderId="1" xfId="0" applyFont="1" applyFill="1" applyBorder="1" applyAlignment="1">
      <alignment horizontal="center" vertical="center" wrapText="1" readingOrder="1"/>
    </xf>
    <xf numFmtId="0" fontId="17" fillId="0" borderId="1" xfId="0" applyFont="1" applyFill="1" applyBorder="1" applyAlignment="1">
      <alignment horizontal="center" vertical="center" wrapText="1" readingOrder="1"/>
    </xf>
    <xf numFmtId="0" fontId="14" fillId="2" borderId="4" xfId="0" applyFont="1" applyFill="1" applyBorder="1" applyAlignment="1">
      <alignment horizontal="left" vertical="center" wrapText="1" readingOrder="1"/>
    </xf>
    <xf numFmtId="0" fontId="20" fillId="2" borderId="1" xfId="1" applyFont="1" applyFill="1" applyBorder="1" applyAlignment="1">
      <alignment horizontal="center" vertical="center" wrapText="1" readingOrder="1"/>
    </xf>
    <xf numFmtId="0" fontId="14" fillId="2" borderId="1" xfId="0" applyNumberFormat="1" applyFont="1" applyFill="1" applyBorder="1" applyAlignment="1">
      <alignment horizontal="center" vertical="center" wrapText="1" readingOrder="1"/>
    </xf>
    <xf numFmtId="0" fontId="21" fillId="0" borderId="0" xfId="0" applyFont="1"/>
    <xf numFmtId="165" fontId="17" fillId="0" borderId="1" xfId="0" applyNumberFormat="1" applyFont="1" applyFill="1" applyBorder="1" applyAlignment="1">
      <alignment horizontal="center" vertical="center" wrapText="1" readingOrder="1"/>
    </xf>
    <xf numFmtId="0" fontId="17" fillId="2" borderId="4" xfId="0" applyFont="1" applyFill="1" applyBorder="1" applyAlignment="1">
      <alignment horizontal="left" vertical="center" wrapText="1" readingOrder="1"/>
    </xf>
    <xf numFmtId="0" fontId="12" fillId="2" borderId="1" xfId="0" applyFont="1" applyFill="1" applyBorder="1" applyAlignment="1">
      <alignment horizontal="left" vertical="center" wrapText="1" readingOrder="1"/>
    </xf>
    <xf numFmtId="0" fontId="12" fillId="0" borderId="1" xfId="0" applyFont="1" applyFill="1" applyBorder="1" applyAlignment="1">
      <alignment horizontal="center" vertical="center" wrapText="1" readingOrder="1"/>
    </xf>
    <xf numFmtId="0" fontId="23" fillId="2" borderId="1" xfId="0" applyFont="1" applyFill="1" applyBorder="1" applyAlignment="1">
      <alignment vertical="center" wrapText="1" readingOrder="1"/>
    </xf>
    <xf numFmtId="0" fontId="23" fillId="2" borderId="1" xfId="0" applyFont="1" applyFill="1" applyBorder="1" applyAlignment="1">
      <alignment horizontal="center" vertical="center" wrapText="1" readingOrder="1"/>
    </xf>
    <xf numFmtId="165" fontId="40" fillId="0" borderId="1" xfId="0" applyNumberFormat="1" applyFont="1" applyFill="1" applyBorder="1" applyAlignment="1">
      <alignment horizontal="center" vertical="center" wrapText="1" readingOrder="1"/>
    </xf>
    <xf numFmtId="165" fontId="12" fillId="2" borderId="1" xfId="0" applyNumberFormat="1" applyFont="1" applyFill="1" applyBorder="1" applyAlignment="1">
      <alignment horizontal="center" vertical="center" wrapText="1" readingOrder="1"/>
    </xf>
    <xf numFmtId="0" fontId="12" fillId="2" borderId="1" xfId="0" applyFont="1" applyFill="1" applyBorder="1" applyAlignment="1">
      <alignment horizontal="center" vertical="center" wrapText="1" readingOrder="1"/>
    </xf>
    <xf numFmtId="0" fontId="24" fillId="2" borderId="1" xfId="1" applyFont="1" applyFill="1" applyBorder="1" applyAlignment="1">
      <alignment horizontal="center" vertical="center" wrapText="1" readingOrder="1"/>
    </xf>
    <xf numFmtId="0" fontId="12" fillId="2" borderId="1" xfId="0" applyNumberFormat="1" applyFont="1" applyFill="1" applyBorder="1" applyAlignment="1">
      <alignment horizontal="center" vertical="center" wrapText="1" readingOrder="1"/>
    </xf>
    <xf numFmtId="0" fontId="40" fillId="2" borderId="4" xfId="0" applyFont="1" applyFill="1" applyBorder="1" applyAlignment="1">
      <alignment horizontal="left" vertical="center" wrapText="1" readingOrder="1"/>
    </xf>
    <xf numFmtId="0" fontId="17" fillId="0" borderId="1" xfId="0" applyFont="1" applyFill="1" applyBorder="1" applyAlignment="1">
      <alignment horizontal="center" vertical="center" wrapText="1"/>
    </xf>
    <xf numFmtId="0" fontId="17" fillId="2" borderId="1" xfId="0" applyFont="1" applyFill="1" applyBorder="1" applyAlignment="1">
      <alignment horizontal="left" vertical="center" wrapText="1" readingOrder="1"/>
    </xf>
    <xf numFmtId="49" fontId="17" fillId="0" borderId="1" xfId="0" applyNumberFormat="1" applyFont="1" applyFill="1" applyBorder="1" applyAlignment="1">
      <alignment horizontal="center" vertical="center" wrapText="1"/>
    </xf>
    <xf numFmtId="165" fontId="17" fillId="2" borderId="1" xfId="0" applyNumberFormat="1" applyFont="1" applyFill="1" applyBorder="1" applyAlignment="1">
      <alignment horizontal="center" vertical="center" wrapText="1" readingOrder="1"/>
    </xf>
    <xf numFmtId="0" fontId="17" fillId="2" borderId="1" xfId="0" applyFont="1" applyFill="1" applyBorder="1" applyAlignment="1">
      <alignment horizontal="center" vertical="center" wrapText="1" readingOrder="1"/>
    </xf>
    <xf numFmtId="0" fontId="12" fillId="0" borderId="11" xfId="0" applyFont="1" applyFill="1" applyBorder="1" applyAlignment="1">
      <alignment horizontal="center" vertical="center" wrapText="1" readingOrder="1"/>
    </xf>
    <xf numFmtId="0" fontId="12" fillId="2" borderId="11" xfId="0" applyFont="1" applyFill="1" applyBorder="1" applyAlignment="1">
      <alignment horizontal="left" vertical="center" wrapText="1" readingOrder="1"/>
    </xf>
    <xf numFmtId="0" fontId="17" fillId="0" borderId="11" xfId="0" applyFont="1" applyFill="1" applyBorder="1" applyAlignment="1">
      <alignment horizontal="center" vertical="center" wrapText="1" readingOrder="1"/>
    </xf>
    <xf numFmtId="0" fontId="12" fillId="2" borderId="12" xfId="0" applyFont="1" applyFill="1" applyBorder="1" applyAlignment="1">
      <alignment horizontal="left" vertical="center" wrapText="1" readingOrder="1"/>
    </xf>
    <xf numFmtId="0" fontId="17" fillId="2" borderId="1" xfId="1" applyFont="1" applyFill="1" applyBorder="1" applyAlignment="1">
      <alignment horizontal="center" vertical="center" wrapText="1"/>
    </xf>
    <xf numFmtId="0" fontId="17" fillId="0" borderId="1" xfId="0" applyFont="1" applyBorder="1" applyAlignment="1">
      <alignment horizontal="center" vertical="center" wrapText="1"/>
    </xf>
    <xf numFmtId="0" fontId="17" fillId="2" borderId="1" xfId="0" applyFont="1" applyFill="1" applyBorder="1" applyAlignment="1">
      <alignment horizontal="center" vertical="center" readingOrder="1"/>
    </xf>
    <xf numFmtId="0" fontId="36" fillId="0" borderId="1" xfId="1" applyFont="1" applyFill="1" applyBorder="1" applyAlignment="1">
      <alignment horizontal="center" vertical="center" wrapText="1"/>
    </xf>
    <xf numFmtId="0" fontId="17" fillId="0" borderId="1" xfId="41" applyFont="1" applyFill="1" applyBorder="1" applyAlignment="1">
      <alignment horizontal="center" vertical="center" wrapText="1"/>
    </xf>
    <xf numFmtId="0" fontId="0" fillId="0" borderId="0" xfId="0"/>
    <xf numFmtId="0" fontId="40" fillId="2" borderId="1" xfId="0" applyFont="1" applyFill="1" applyBorder="1" applyAlignment="1">
      <alignment horizontal="left" vertical="center" wrapText="1" readingOrder="1"/>
    </xf>
    <xf numFmtId="0" fontId="17" fillId="0" borderId="1" xfId="0" applyFont="1" applyBorder="1" applyAlignment="1">
      <alignment horizontal="center" wrapText="1"/>
    </xf>
    <xf numFmtId="0" fontId="40" fillId="0" borderId="1" xfId="0" applyFont="1" applyFill="1" applyBorder="1" applyAlignment="1">
      <alignment horizontal="center" vertical="center" wrapText="1" readingOrder="1"/>
    </xf>
    <xf numFmtId="0" fontId="23" fillId="2" borderId="4" xfId="0" applyFont="1" applyFill="1" applyBorder="1" applyAlignment="1">
      <alignment vertical="center" wrapText="1" readingOrder="1"/>
    </xf>
    <xf numFmtId="0" fontId="13" fillId="2" borderId="0" xfId="0" applyFont="1" applyFill="1" applyAlignment="1">
      <alignment horizontal="left" vertical="top" wrapText="1"/>
    </xf>
    <xf numFmtId="0" fontId="14" fillId="2" borderId="0" xfId="0" applyFont="1" applyFill="1" applyBorder="1" applyAlignment="1">
      <alignment horizontal="left" vertical="top" wrapText="1" readingOrder="1"/>
    </xf>
    <xf numFmtId="0" fontId="14" fillId="2" borderId="0" xfId="0" applyFont="1" applyFill="1" applyBorder="1" applyAlignment="1">
      <alignment horizontal="left" vertical="top" wrapText="1"/>
    </xf>
    <xf numFmtId="0" fontId="40" fillId="2" borderId="11" xfId="0" applyFont="1" applyFill="1" applyBorder="1" applyAlignment="1">
      <alignment horizontal="center" vertical="center" wrapText="1" readingOrder="1"/>
    </xf>
    <xf numFmtId="165" fontId="40" fillId="2" borderId="11" xfId="0" applyNumberFormat="1" applyFont="1" applyFill="1" applyBorder="1" applyAlignment="1">
      <alignment horizontal="center" vertical="center" wrapText="1" readingOrder="1"/>
    </xf>
    <xf numFmtId="0" fontId="17" fillId="2" borderId="8" xfId="0" applyFont="1" applyFill="1" applyBorder="1" applyAlignment="1">
      <alignment horizontal="center" vertical="center" wrapText="1" readingOrder="1"/>
    </xf>
    <xf numFmtId="0" fontId="40" fillId="2" borderId="11" xfId="0" applyFont="1" applyFill="1" applyBorder="1" applyAlignment="1">
      <alignment vertical="center" wrapText="1" readingOrder="1"/>
    </xf>
    <xf numFmtId="0" fontId="17" fillId="2" borderId="8" xfId="0" applyFont="1" applyFill="1" applyBorder="1" applyAlignment="1">
      <alignment vertical="center" wrapText="1" readingOrder="1"/>
    </xf>
    <xf numFmtId="0" fontId="21" fillId="2" borderId="0" xfId="0" applyFont="1" applyFill="1" applyAlignment="1">
      <alignment horizontal="center" vertical="center"/>
    </xf>
    <xf numFmtId="0" fontId="0" fillId="0" borderId="0" xfId="0" applyAlignment="1">
      <alignment horizontal="center" vertical="center"/>
    </xf>
    <xf numFmtId="0" fontId="21" fillId="2" borderId="0" xfId="0" applyFont="1" applyFill="1" applyAlignment="1">
      <alignment horizontal="left" vertical="top" wrapText="1"/>
    </xf>
    <xf numFmtId="0" fontId="13" fillId="0" borderId="0" xfId="0" applyFont="1" applyAlignment="1">
      <alignment wrapText="1"/>
    </xf>
    <xf numFmtId="0" fontId="13" fillId="0" borderId="14" xfId="0" applyFont="1" applyBorder="1"/>
    <xf numFmtId="0" fontId="17" fillId="0" borderId="2" xfId="0" applyFont="1" applyFill="1" applyBorder="1" applyAlignment="1">
      <alignment horizontal="center" vertical="center" wrapText="1"/>
    </xf>
    <xf numFmtId="0" fontId="13" fillId="0" borderId="1" xfId="0" applyFont="1" applyBorder="1"/>
    <xf numFmtId="0" fontId="54" fillId="0" borderId="1" xfId="0" quotePrefix="1" applyFont="1" applyFill="1" applyBorder="1" applyAlignment="1">
      <alignment horizontal="center" vertical="center" wrapText="1"/>
    </xf>
    <xf numFmtId="166" fontId="54" fillId="0" borderId="1" xfId="0" applyNumberFormat="1" applyFont="1" applyFill="1" applyBorder="1" applyAlignment="1">
      <alignment horizontal="center" vertical="center" wrapText="1"/>
    </xf>
    <xf numFmtId="0" fontId="59" fillId="0" borderId="1" xfId="1" applyFont="1" applyFill="1" applyBorder="1" applyAlignment="1">
      <alignment horizontal="center" vertical="center" wrapText="1"/>
    </xf>
    <xf numFmtId="17" fontId="54" fillId="0" borderId="1" xfId="0" applyNumberFormat="1" applyFont="1" applyFill="1" applyBorder="1" applyAlignment="1">
      <alignment horizontal="center" vertical="center" wrapText="1"/>
    </xf>
    <xf numFmtId="17" fontId="54" fillId="2" borderId="1" xfId="0" applyNumberFormat="1" applyFont="1" applyFill="1" applyBorder="1" applyAlignment="1">
      <alignment horizontal="center" vertical="center" wrapText="1"/>
    </xf>
    <xf numFmtId="14" fontId="54" fillId="2" borderId="1" xfId="0" applyNumberFormat="1" applyFont="1" applyFill="1" applyBorder="1" applyAlignment="1">
      <alignment horizontal="center" vertical="center" wrapText="1"/>
    </xf>
    <xf numFmtId="165" fontId="59" fillId="0" borderId="1" xfId="1" applyNumberFormat="1" applyFont="1" applyFill="1" applyBorder="1" applyAlignment="1">
      <alignment horizontal="center" vertical="center" wrapText="1"/>
    </xf>
    <xf numFmtId="165" fontId="55" fillId="0" borderId="1" xfId="0" applyNumberFormat="1" applyFont="1" applyFill="1" applyBorder="1" applyAlignment="1">
      <alignment horizontal="center" vertical="center" wrapText="1"/>
    </xf>
    <xf numFmtId="14" fontId="55" fillId="0" borderId="1" xfId="0" applyNumberFormat="1" applyFont="1" applyFill="1" applyBorder="1" applyAlignment="1">
      <alignment horizontal="center" vertical="center" wrapText="1"/>
    </xf>
    <xf numFmtId="0" fontId="55" fillId="0" borderId="1" xfId="0" applyFont="1" applyFill="1" applyBorder="1" applyAlignment="1">
      <alignment horizontal="center" vertical="center" wrapText="1"/>
    </xf>
    <xf numFmtId="0" fontId="55" fillId="0" borderId="1" xfId="0" applyFont="1" applyBorder="1" applyAlignment="1">
      <alignment horizontal="center" vertical="center" wrapText="1"/>
    </xf>
    <xf numFmtId="0" fontId="1" fillId="0" borderId="1" xfId="1" applyFill="1" applyBorder="1" applyAlignment="1">
      <alignment horizontal="center" vertical="center" wrapText="1"/>
    </xf>
    <xf numFmtId="0" fontId="7"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49" fontId="7" fillId="0" borderId="1" xfId="0" applyNumberFormat="1" applyFont="1" applyBorder="1" applyAlignment="1">
      <alignment horizontal="center" vertical="center" wrapText="1"/>
    </xf>
    <xf numFmtId="49" fontId="54" fillId="0" borderId="1" xfId="0" applyNumberFormat="1" applyFont="1" applyBorder="1" applyAlignment="1">
      <alignment horizontal="center" vertical="center" wrapText="1"/>
    </xf>
    <xf numFmtId="0" fontId="1" fillId="0" borderId="1" xfId="1" applyBorder="1" applyAlignment="1">
      <alignment horizontal="center" vertical="center" wrapText="1"/>
    </xf>
    <xf numFmtId="0" fontId="48" fillId="0" borderId="1" xfId="0" applyFont="1" applyFill="1" applyBorder="1" applyAlignment="1">
      <alignment horizontal="center" vertical="center" wrapText="1"/>
    </xf>
    <xf numFmtId="165" fontId="17" fillId="0" borderId="1" xfId="0"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166" fontId="17" fillId="0" borderId="1" xfId="0" applyNumberFormat="1" applyFont="1" applyFill="1" applyBorder="1" applyAlignment="1">
      <alignment horizontal="center" vertical="center" wrapText="1"/>
    </xf>
    <xf numFmtId="0" fontId="20" fillId="0" borderId="1" xfId="1" applyFont="1" applyFill="1" applyBorder="1" applyAlignment="1">
      <alignment horizontal="center" vertical="center" wrapText="1"/>
    </xf>
    <xf numFmtId="165" fontId="61" fillId="0" borderId="1" xfId="0" applyNumberFormat="1" applyFont="1" applyFill="1" applyBorder="1" applyAlignment="1">
      <alignment horizontal="center" vertical="center" wrapText="1"/>
    </xf>
    <xf numFmtId="0" fontId="61" fillId="0" borderId="1" xfId="0" applyFont="1" applyFill="1" applyBorder="1" applyAlignment="1">
      <alignment horizontal="center" vertical="center" wrapText="1"/>
    </xf>
    <xf numFmtId="0" fontId="17" fillId="0" borderId="3" xfId="0" applyFont="1" applyFill="1" applyBorder="1" applyAlignment="1">
      <alignment horizontal="center" vertical="center" wrapText="1"/>
    </xf>
    <xf numFmtId="165" fontId="17" fillId="0" borderId="2" xfId="0" applyNumberFormat="1" applyFont="1" applyFill="1" applyBorder="1" applyAlignment="1">
      <alignment horizontal="center" vertical="center" wrapText="1"/>
    </xf>
    <xf numFmtId="0" fontId="17" fillId="0" borderId="2" xfId="0" applyNumberFormat="1" applyFont="1" applyFill="1" applyBorder="1" applyAlignment="1">
      <alignment horizontal="center" vertical="center" wrapText="1"/>
    </xf>
    <xf numFmtId="0" fontId="20" fillId="0" borderId="2" xfId="1" applyFont="1" applyFill="1" applyBorder="1" applyAlignment="1">
      <alignment horizontal="center" vertical="center" wrapText="1"/>
    </xf>
    <xf numFmtId="165" fontId="17" fillId="0" borderId="3" xfId="0" applyNumberFormat="1" applyFont="1" applyFill="1" applyBorder="1" applyAlignment="1">
      <alignment horizontal="center" vertical="center" wrapText="1"/>
    </xf>
    <xf numFmtId="0" fontId="17" fillId="0" borderId="3" xfId="0" applyNumberFormat="1" applyFont="1" applyFill="1" applyBorder="1" applyAlignment="1">
      <alignment horizontal="center" vertical="center" wrapText="1"/>
    </xf>
    <xf numFmtId="0" fontId="61" fillId="0" borderId="1" xfId="0" applyFont="1" applyBorder="1" applyAlignment="1">
      <alignment horizontal="center" vertical="center" wrapText="1"/>
    </xf>
    <xf numFmtId="0" fontId="60" fillId="0" borderId="1" xfId="0" applyFont="1" applyFill="1" applyBorder="1" applyAlignment="1">
      <alignment horizontal="center" vertical="center" wrapText="1"/>
    </xf>
    <xf numFmtId="0" fontId="61" fillId="0" borderId="1" xfId="1" applyFont="1" applyFill="1" applyBorder="1" applyAlignment="1">
      <alignment horizontal="center" vertical="center" wrapText="1"/>
    </xf>
    <xf numFmtId="0" fontId="60" fillId="0" borderId="1" xfId="0" applyNumberFormat="1" applyFont="1" applyFill="1" applyBorder="1" applyAlignment="1">
      <alignment horizontal="center" vertical="center" wrapText="1"/>
    </xf>
    <xf numFmtId="165" fontId="60" fillId="0"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60" fillId="0" borderId="1" xfId="1" applyFont="1" applyFill="1" applyBorder="1" applyAlignment="1">
      <alignment horizontal="center" vertical="center" wrapText="1"/>
    </xf>
    <xf numFmtId="0" fontId="17" fillId="0" borderId="0" xfId="0" applyFont="1" applyBorder="1" applyAlignment="1">
      <alignment horizontal="center" vertical="center" wrapText="1"/>
    </xf>
    <xf numFmtId="14" fontId="17" fillId="0" borderId="1" xfId="0" applyNumberFormat="1" applyFont="1" applyFill="1" applyBorder="1" applyAlignment="1">
      <alignment horizontal="center" vertical="center" wrapText="1"/>
    </xf>
    <xf numFmtId="0" fontId="17" fillId="0" borderId="0" xfId="0" applyFont="1" applyAlignment="1">
      <alignment horizontal="center" vertical="center" wrapText="1"/>
    </xf>
    <xf numFmtId="14" fontId="60" fillId="0" borderId="1" xfId="0" applyNumberFormat="1" applyFont="1" applyFill="1" applyBorder="1" applyAlignment="1">
      <alignment horizontal="center" vertical="center" wrapText="1"/>
    </xf>
    <xf numFmtId="0" fontId="60" fillId="0" borderId="5" xfId="0" applyFont="1" applyFill="1" applyBorder="1" applyAlignment="1">
      <alignment horizontal="center" vertical="center" wrapText="1"/>
    </xf>
    <xf numFmtId="0" fontId="60" fillId="0" borderId="1" xfId="0" applyFont="1" applyBorder="1" applyAlignment="1">
      <alignment horizontal="center" vertical="center" wrapText="1"/>
    </xf>
    <xf numFmtId="0" fontId="60" fillId="0" borderId="0" xfId="0" applyFont="1" applyFill="1" applyBorder="1" applyAlignment="1">
      <alignment horizontal="center" vertical="center" wrapText="1"/>
    </xf>
    <xf numFmtId="49" fontId="17" fillId="0" borderId="1" xfId="0" applyNumberFormat="1" applyFont="1" applyBorder="1" applyAlignment="1">
      <alignment horizontal="center" vertical="center" wrapText="1"/>
    </xf>
    <xf numFmtId="49" fontId="60" fillId="0" borderId="1" xfId="0" applyNumberFormat="1" applyFont="1" applyBorder="1" applyAlignment="1">
      <alignment horizontal="center" vertical="center" wrapText="1"/>
    </xf>
    <xf numFmtId="0" fontId="60" fillId="0" borderId="0" xfId="0" applyFont="1" applyAlignment="1">
      <alignment vertical="center" wrapText="1"/>
    </xf>
    <xf numFmtId="0" fontId="60" fillId="0" borderId="3" xfId="0" applyFont="1" applyFill="1" applyBorder="1" applyAlignment="1">
      <alignment horizontal="center" vertical="center" wrapText="1"/>
    </xf>
    <xf numFmtId="0" fontId="60" fillId="0" borderId="2" xfId="0"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2" borderId="8" xfId="0" applyNumberFormat="1" applyFont="1" applyFill="1" applyBorder="1" applyAlignment="1">
      <alignment horizontal="center" vertical="center" wrapText="1" readingOrder="1"/>
    </xf>
    <xf numFmtId="14" fontId="48" fillId="0" borderId="1" xfId="0" applyNumberFormat="1" applyFont="1" applyFill="1" applyBorder="1" applyAlignment="1">
      <alignment horizontal="center" vertical="center" wrapText="1"/>
    </xf>
    <xf numFmtId="0" fontId="19" fillId="10" borderId="1" xfId="0" applyFont="1" applyFill="1" applyBorder="1" applyAlignment="1">
      <alignment horizontal="center" vertical="center" wrapText="1" readingOrder="1"/>
    </xf>
    <xf numFmtId="0" fontId="13" fillId="0" borderId="1" xfId="0" applyFont="1" applyFill="1" applyBorder="1" applyAlignment="1">
      <alignment horizontal="center" vertical="center" wrapText="1" readingOrder="1"/>
    </xf>
    <xf numFmtId="0" fontId="19" fillId="10" borderId="1" xfId="0" applyNumberFormat="1" applyFont="1" applyFill="1" applyBorder="1" applyAlignment="1">
      <alignment horizontal="center" vertical="center" wrapText="1" readingOrder="1"/>
    </xf>
    <xf numFmtId="165" fontId="14" fillId="0" borderId="1" xfId="0" applyNumberFormat="1" applyFont="1" applyFill="1" applyBorder="1" applyAlignment="1">
      <alignment horizontal="center" vertical="center" wrapText="1" readingOrder="1"/>
    </xf>
    <xf numFmtId="0" fontId="54" fillId="0" borderId="1" xfId="0" applyFont="1" applyBorder="1" applyAlignment="1">
      <alignment vertical="center" wrapText="1"/>
    </xf>
    <xf numFmtId="165" fontId="40" fillId="2" borderId="1" xfId="0" applyNumberFormat="1" applyFont="1" applyFill="1" applyBorder="1" applyAlignment="1">
      <alignment horizontal="center" vertical="center" wrapText="1" readingOrder="1"/>
    </xf>
    <xf numFmtId="0" fontId="13" fillId="0" borderId="0" xfId="0" applyFont="1"/>
    <xf numFmtId="0" fontId="13" fillId="0" borderId="0" xfId="0" applyFont="1"/>
    <xf numFmtId="0" fontId="21" fillId="0" borderId="0" xfId="0" applyFont="1"/>
    <xf numFmtId="0" fontId="13" fillId="0" borderId="0" xfId="0" applyFont="1"/>
    <xf numFmtId="0" fontId="21" fillId="0" borderId="0" xfId="0" applyFont="1"/>
    <xf numFmtId="0" fontId="18" fillId="10" borderId="1" xfId="0" applyFont="1" applyFill="1" applyBorder="1" applyAlignment="1">
      <alignment horizontal="center" vertical="center" wrapText="1" readingOrder="1"/>
    </xf>
    <xf numFmtId="0" fontId="14" fillId="2" borderId="1" xfId="0" applyFont="1" applyFill="1" applyBorder="1" applyAlignment="1">
      <alignment horizontal="left" vertical="center" wrapText="1" readingOrder="1"/>
    </xf>
    <xf numFmtId="0" fontId="14" fillId="0" borderId="1" xfId="0" applyFont="1" applyFill="1" applyBorder="1" applyAlignment="1">
      <alignment horizontal="center" vertical="center" wrapText="1" readingOrder="1"/>
    </xf>
    <xf numFmtId="0" fontId="13" fillId="2" borderId="1" xfId="0" applyFont="1" applyFill="1" applyBorder="1" applyAlignment="1">
      <alignment vertical="center" wrapText="1" readingOrder="1"/>
    </xf>
    <xf numFmtId="0" fontId="13" fillId="2" borderId="1" xfId="0" applyFont="1" applyFill="1" applyBorder="1" applyAlignment="1">
      <alignment horizontal="center" vertical="center" wrapText="1" readingOrder="1"/>
    </xf>
    <xf numFmtId="165" fontId="14" fillId="2" borderId="1" xfId="0" applyNumberFormat="1" applyFont="1" applyFill="1" applyBorder="1" applyAlignment="1">
      <alignment horizontal="center" vertical="center" wrapText="1" readingOrder="1"/>
    </xf>
    <xf numFmtId="0" fontId="14" fillId="2" borderId="1" xfId="0" applyFont="1" applyFill="1" applyBorder="1" applyAlignment="1">
      <alignment horizontal="center" vertical="center" wrapText="1" readingOrder="1"/>
    </xf>
    <xf numFmtId="0" fontId="17" fillId="0" borderId="1" xfId="0" applyFont="1" applyFill="1" applyBorder="1" applyAlignment="1">
      <alignment horizontal="center" vertical="center" wrapText="1" readingOrder="1"/>
    </xf>
    <xf numFmtId="165" fontId="17" fillId="0" borderId="1" xfId="0" applyNumberFormat="1" applyFont="1" applyFill="1" applyBorder="1" applyAlignment="1">
      <alignment horizontal="center" vertical="center" wrapText="1" readingOrder="1"/>
    </xf>
    <xf numFmtId="0" fontId="14" fillId="2" borderId="8" xfId="0" applyFont="1" applyFill="1" applyBorder="1" applyAlignment="1">
      <alignment horizontal="left" vertical="center" wrapText="1" readingOrder="1"/>
    </xf>
    <xf numFmtId="165" fontId="17" fillId="2" borderId="8" xfId="0" applyNumberFormat="1" applyFont="1" applyFill="1" applyBorder="1" applyAlignment="1">
      <alignment horizontal="center" vertical="center" wrapText="1" readingOrder="1"/>
    </xf>
    <xf numFmtId="165" fontId="17" fillId="0" borderId="8" xfId="0" applyNumberFormat="1" applyFont="1" applyFill="1" applyBorder="1" applyAlignment="1">
      <alignment horizontal="center" vertical="center" wrapText="1" readingOrder="1"/>
    </xf>
    <xf numFmtId="0" fontId="17" fillId="0" borderId="8" xfId="0" applyFont="1" applyFill="1" applyBorder="1" applyAlignment="1">
      <alignment horizontal="center" vertical="center" wrapText="1" readingOrder="1"/>
    </xf>
    <xf numFmtId="0" fontId="14" fillId="2" borderId="8" xfId="0" applyFont="1" applyFill="1" applyBorder="1" applyAlignment="1">
      <alignment horizontal="center" vertical="center" wrapText="1" readingOrder="1"/>
    </xf>
    <xf numFmtId="0" fontId="54" fillId="0" borderId="1" xfId="1" applyFont="1" applyFill="1" applyBorder="1" applyAlignment="1">
      <alignment horizontal="center" vertical="center" wrapText="1"/>
    </xf>
    <xf numFmtId="166" fontId="7" fillId="0" borderId="1" xfId="26" applyNumberFormat="1" applyFont="1" applyFill="1" applyBorder="1" applyAlignment="1">
      <alignment horizontal="center" vertical="center" wrapText="1"/>
    </xf>
    <xf numFmtId="0" fontId="17" fillId="2" borderId="1" xfId="0" applyNumberFormat="1" applyFont="1" applyFill="1" applyBorder="1" applyAlignment="1">
      <alignment horizontal="center" vertical="center" wrapText="1" readingOrder="1"/>
    </xf>
    <xf numFmtId="0" fontId="17" fillId="0" borderId="1" xfId="1" applyFont="1" applyFill="1" applyBorder="1" applyAlignment="1">
      <alignment horizontal="center" vertical="center" wrapText="1"/>
    </xf>
    <xf numFmtId="0" fontId="17" fillId="2" borderId="1" xfId="0" applyFont="1" applyFill="1" applyBorder="1" applyAlignment="1">
      <alignment vertical="center" wrapText="1" readingOrder="1"/>
    </xf>
    <xf numFmtId="0" fontId="7" fillId="0" borderId="1" xfId="1" applyFont="1" applyFill="1" applyBorder="1" applyAlignment="1">
      <alignment horizontal="center" vertical="center" wrapText="1"/>
    </xf>
    <xf numFmtId="14" fontId="7" fillId="0" borderId="1" xfId="0" applyNumberFormat="1" applyFont="1" applyBorder="1" applyAlignment="1">
      <alignment horizontal="center" vertical="center" wrapText="1"/>
    </xf>
    <xf numFmtId="15" fontId="7" fillId="0" borderId="1" xfId="0" applyNumberFormat="1" applyFont="1" applyBorder="1" applyAlignment="1">
      <alignment horizontal="center" vertical="center" wrapText="1"/>
    </xf>
    <xf numFmtId="0" fontId="57" fillId="0" borderId="1" xfId="1" applyFont="1" applyBorder="1" applyAlignment="1">
      <alignment horizontal="center" vertical="center" wrapText="1"/>
    </xf>
    <xf numFmtId="0" fontId="7" fillId="0" borderId="1" xfId="0" quotePrefix="1" applyFont="1" applyFill="1" applyBorder="1" applyAlignment="1">
      <alignment horizontal="center" vertical="center" wrapText="1"/>
    </xf>
    <xf numFmtId="0" fontId="12" fillId="2" borderId="1" xfId="0" applyFont="1" applyFill="1" applyBorder="1" applyAlignment="1">
      <alignment horizontal="left" vertical="center" wrapText="1" readingOrder="1"/>
    </xf>
    <xf numFmtId="0" fontId="12" fillId="0" borderId="1" xfId="0" applyFont="1" applyFill="1" applyBorder="1" applyAlignment="1">
      <alignment horizontal="center" vertical="center" wrapText="1" readingOrder="1"/>
    </xf>
    <xf numFmtId="0" fontId="23" fillId="2" borderId="1" xfId="0" applyFont="1" applyFill="1" applyBorder="1" applyAlignment="1">
      <alignment vertical="center" wrapText="1" readingOrder="1"/>
    </xf>
    <xf numFmtId="0" fontId="23" fillId="2" borderId="1" xfId="0" applyFont="1" applyFill="1" applyBorder="1" applyAlignment="1">
      <alignment horizontal="center" vertical="center" wrapText="1" readingOrder="1"/>
    </xf>
    <xf numFmtId="0" fontId="12" fillId="2" borderId="1" xfId="0" applyFont="1" applyFill="1" applyBorder="1" applyAlignment="1">
      <alignment horizontal="center" vertical="center" wrapText="1" readingOrder="1"/>
    </xf>
    <xf numFmtId="0" fontId="17" fillId="0" borderId="1" xfId="0" applyFont="1" applyFill="1" applyBorder="1" applyAlignment="1">
      <alignment horizontal="center" vertical="center" wrapText="1"/>
    </xf>
    <xf numFmtId="0" fontId="17" fillId="2" borderId="1" xfId="0" applyFont="1" applyFill="1" applyBorder="1" applyAlignment="1">
      <alignment horizontal="left" vertical="center" wrapText="1" readingOrder="1"/>
    </xf>
    <xf numFmtId="49" fontId="17" fillId="0" borderId="1" xfId="0" applyNumberFormat="1" applyFont="1" applyFill="1" applyBorder="1" applyAlignment="1">
      <alignment horizontal="center" vertical="center" wrapText="1"/>
    </xf>
    <xf numFmtId="165" fontId="17" fillId="2" borderId="1" xfId="0" applyNumberFormat="1" applyFont="1" applyFill="1" applyBorder="1" applyAlignment="1">
      <alignment horizontal="center" vertical="center" wrapText="1" readingOrder="1"/>
    </xf>
    <xf numFmtId="0" fontId="17" fillId="2" borderId="1" xfId="0" applyFont="1" applyFill="1" applyBorder="1" applyAlignment="1">
      <alignment horizontal="center" vertical="center" wrapText="1" readingOrder="1"/>
    </xf>
    <xf numFmtId="0" fontId="14" fillId="2" borderId="1" xfId="0" applyFont="1" applyFill="1" applyBorder="1" applyAlignment="1">
      <alignment vertical="center" wrapText="1" readingOrder="1"/>
    </xf>
    <xf numFmtId="0" fontId="17" fillId="0" borderId="1" xfId="0" applyFont="1" applyBorder="1" applyAlignment="1">
      <alignment horizontal="center" vertical="center" wrapText="1"/>
    </xf>
    <xf numFmtId="0" fontId="14" fillId="0" borderId="1" xfId="0" applyFont="1" applyFill="1" applyBorder="1" applyAlignment="1">
      <alignment vertical="center" wrapText="1" readingOrder="1"/>
    </xf>
    <xf numFmtId="0" fontId="54" fillId="0" borderId="1" xfId="0" applyNumberFormat="1" applyFont="1" applyFill="1" applyBorder="1" applyAlignment="1">
      <alignment horizontal="center" vertical="center" wrapText="1"/>
    </xf>
    <xf numFmtId="15" fontId="54" fillId="0" borderId="1" xfId="0" applyNumberFormat="1" applyFont="1" applyFill="1" applyBorder="1" applyAlignment="1">
      <alignment horizontal="center" vertical="center" wrapText="1"/>
    </xf>
    <xf numFmtId="165" fontId="55" fillId="0" borderId="1" xfId="1" applyNumberFormat="1" applyFont="1" applyFill="1" applyBorder="1" applyAlignment="1">
      <alignment horizontal="center" vertical="center" wrapText="1"/>
    </xf>
    <xf numFmtId="165" fontId="57" fillId="0" borderId="1" xfId="1" applyNumberFormat="1" applyFont="1" applyFill="1" applyBorder="1" applyAlignment="1">
      <alignment horizontal="center" vertical="center" wrapText="1"/>
    </xf>
    <xf numFmtId="0" fontId="36" fillId="0" borderId="1" xfId="1" applyFont="1" applyFill="1" applyBorder="1" applyAlignment="1">
      <alignment horizontal="center" vertical="center" wrapText="1"/>
    </xf>
    <xf numFmtId="0" fontId="7" fillId="0" borderId="1" xfId="0" applyFont="1" applyBorder="1" applyAlignment="1">
      <alignment horizontal="center" vertical="center" wrapText="1"/>
    </xf>
    <xf numFmtId="0" fontId="55" fillId="0" borderId="1" xfId="1" applyFont="1" applyFill="1" applyBorder="1" applyAlignment="1">
      <alignment horizontal="center" vertical="center" wrapText="1"/>
    </xf>
    <xf numFmtId="0" fontId="17" fillId="0" borderId="1" xfId="41" applyFont="1" applyFill="1" applyBorder="1" applyAlignment="1">
      <alignment horizontal="center" vertical="center" wrapText="1"/>
    </xf>
    <xf numFmtId="14" fontId="54" fillId="0" borderId="1" xfId="0" applyNumberFormat="1" applyFont="1" applyFill="1" applyBorder="1" applyAlignment="1">
      <alignment horizontal="center" vertical="center" wrapText="1"/>
    </xf>
    <xf numFmtId="165" fontId="54"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57" fillId="0" borderId="1" xfId="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5" fontId="7" fillId="0" borderId="1" xfId="0" applyNumberFormat="1" applyFont="1" applyFill="1" applyBorder="1" applyAlignment="1">
      <alignment horizontal="center" vertical="center" wrapText="1"/>
    </xf>
    <xf numFmtId="166" fontId="7" fillId="0" borderId="1" xfId="0" applyNumberFormat="1" applyFont="1" applyFill="1" applyBorder="1" applyAlignment="1">
      <alignment horizontal="center" vertical="center" wrapText="1"/>
    </xf>
    <xf numFmtId="0" fontId="7" fillId="0" borderId="1" xfId="4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57" fillId="0" borderId="1" xfId="0" applyFont="1" applyFill="1" applyBorder="1" applyAlignment="1">
      <alignment horizontal="center" vertical="center" wrapText="1"/>
    </xf>
    <xf numFmtId="0" fontId="54" fillId="0" borderId="1" xfId="0" applyFont="1" applyFill="1" applyBorder="1" applyAlignment="1">
      <alignment horizontal="center" vertical="center" wrapText="1"/>
    </xf>
    <xf numFmtId="0" fontId="40" fillId="2" borderId="1" xfId="0" applyFont="1" applyFill="1" applyBorder="1" applyAlignment="1">
      <alignment horizontal="left" vertical="center" wrapText="1" readingOrder="1"/>
    </xf>
    <xf numFmtId="0" fontId="17" fillId="2" borderId="8" xfId="0" applyFont="1" applyFill="1" applyBorder="1" applyAlignment="1">
      <alignment horizontal="center" vertical="center" wrapText="1" readingOrder="1"/>
    </xf>
    <xf numFmtId="0" fontId="17" fillId="2" borderId="8" xfId="0" applyFont="1" applyFill="1" applyBorder="1" applyAlignment="1">
      <alignment vertical="center" wrapText="1" readingOrder="1"/>
    </xf>
    <xf numFmtId="0" fontId="54" fillId="0" borderId="1" xfId="0" applyFont="1" applyBorder="1" applyAlignment="1">
      <alignment horizontal="center" vertical="center" wrapText="1"/>
    </xf>
    <xf numFmtId="0" fontId="55" fillId="0" borderId="1" xfId="1" applyFont="1" applyBorder="1" applyAlignment="1">
      <alignment horizontal="center" vertical="center" wrapText="1"/>
    </xf>
    <xf numFmtId="14" fontId="54" fillId="0" borderId="1" xfId="0" applyNumberFormat="1" applyFont="1" applyBorder="1" applyAlignment="1">
      <alignment horizontal="center" vertical="center" wrapText="1"/>
    </xf>
    <xf numFmtId="15" fontId="54" fillId="0" borderId="1" xfId="0" applyNumberFormat="1" applyFont="1" applyBorder="1" applyAlignment="1">
      <alignment horizontal="center" vertical="center" wrapText="1"/>
    </xf>
    <xf numFmtId="0" fontId="14"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7" fillId="2" borderId="8" xfId="0" applyFont="1" applyFill="1" applyBorder="1" applyAlignment="1">
      <alignment horizontal="left" vertical="center" wrapText="1" readingOrder="1"/>
    </xf>
    <xf numFmtId="0" fontId="25" fillId="2" borderId="0" xfId="0" applyFont="1" applyFill="1" applyAlignment="1">
      <alignment horizontal="center"/>
    </xf>
    <xf numFmtId="0" fontId="14" fillId="2" borderId="0" xfId="0" applyFont="1" applyFill="1" applyAlignment="1">
      <alignment horizontal="left" wrapText="1"/>
    </xf>
    <xf numFmtId="0" fontId="27" fillId="2" borderId="0" xfId="0" applyFont="1" applyFill="1" applyAlignment="1">
      <alignment horizontal="left"/>
    </xf>
    <xf numFmtId="0" fontId="14" fillId="2" borderId="0" xfId="0" applyFont="1" applyFill="1" applyAlignment="1">
      <alignment horizontal="left" vertical="top" wrapText="1"/>
    </xf>
    <xf numFmtId="0" fontId="13" fillId="2" borderId="0" xfId="0" applyFont="1" applyFill="1" applyAlignment="1">
      <alignment horizontal="left" vertical="top" wrapText="1"/>
    </xf>
    <xf numFmtId="0" fontId="17" fillId="2" borderId="0" xfId="0" applyFont="1" applyFill="1" applyAlignment="1">
      <alignment horizontal="left" vertical="top" wrapText="1"/>
    </xf>
    <xf numFmtId="0" fontId="27" fillId="2" borderId="0" xfId="0" applyFont="1" applyFill="1"/>
    <xf numFmtId="0" fontId="26" fillId="2" borderId="0" xfId="0" applyFont="1" applyFill="1" applyAlignment="1">
      <alignment horizontal="left" wrapText="1"/>
    </xf>
    <xf numFmtId="0" fontId="14" fillId="2" borderId="0" xfId="0" applyFont="1" applyFill="1" applyBorder="1" applyAlignment="1">
      <alignment vertical="top" wrapText="1" readingOrder="1"/>
    </xf>
    <xf numFmtId="0" fontId="12" fillId="2" borderId="0" xfId="0" applyFont="1" applyFill="1" applyBorder="1" applyAlignment="1">
      <alignment vertical="top" wrapText="1" readingOrder="1"/>
    </xf>
    <xf numFmtId="0" fontId="14" fillId="2" borderId="0" xfId="0" applyFont="1" applyFill="1" applyBorder="1" applyAlignment="1">
      <alignment horizontal="left" vertical="top" wrapText="1" readingOrder="1"/>
    </xf>
    <xf numFmtId="0" fontId="12" fillId="2" borderId="0" xfId="0" applyFont="1" applyFill="1" applyBorder="1" applyAlignment="1">
      <alignment horizontal="left" vertical="top" wrapText="1" readingOrder="1"/>
    </xf>
    <xf numFmtId="0" fontId="23" fillId="0" borderId="0" xfId="0" applyFont="1" applyAlignment="1">
      <alignment horizontal="left" vertical="top" wrapText="1"/>
    </xf>
    <xf numFmtId="0" fontId="13" fillId="0" borderId="0" xfId="0" applyFont="1" applyAlignment="1">
      <alignment horizontal="left" vertical="top"/>
    </xf>
    <xf numFmtId="0" fontId="21" fillId="2" borderId="0" xfId="0" applyFont="1" applyFill="1" applyAlignment="1">
      <alignment horizontal="left" vertical="center" wrapText="1"/>
    </xf>
    <xf numFmtId="0" fontId="17" fillId="2" borderId="0" xfId="0" applyFont="1" applyFill="1" applyAlignment="1">
      <alignment vertical="top" wrapText="1"/>
    </xf>
    <xf numFmtId="0" fontId="27" fillId="2" borderId="0" xfId="0" applyFont="1" applyFill="1" applyAlignment="1">
      <alignment vertical="top" wrapText="1"/>
    </xf>
    <xf numFmtId="0" fontId="26" fillId="2" borderId="0" xfId="0" applyFont="1" applyFill="1" applyBorder="1" applyAlignment="1">
      <alignment horizontal="left" vertical="top" wrapText="1" readingOrder="1"/>
    </xf>
    <xf numFmtId="0" fontId="14" fillId="2" borderId="0" xfId="0" applyFont="1" applyFill="1" applyBorder="1" applyAlignment="1">
      <alignment vertical="top" readingOrder="1"/>
    </xf>
    <xf numFmtId="0" fontId="16" fillId="2" borderId="0" xfId="0" applyFont="1" applyFill="1" applyBorder="1" applyAlignment="1">
      <alignment vertical="top" readingOrder="1"/>
    </xf>
    <xf numFmtId="0" fontId="23" fillId="0" borderId="0" xfId="0" applyFont="1" applyAlignment="1">
      <alignment vertical="top" wrapText="1"/>
    </xf>
    <xf numFmtId="0" fontId="14" fillId="2" borderId="0" xfId="0" applyFont="1" applyFill="1" applyBorder="1" applyAlignment="1">
      <alignment horizontal="left" vertical="top" wrapText="1"/>
    </xf>
    <xf numFmtId="0" fontId="12" fillId="2" borderId="0" xfId="0" applyFont="1" applyFill="1" applyBorder="1" applyAlignment="1">
      <alignment horizontal="left" vertical="top" wrapText="1"/>
    </xf>
    <xf numFmtId="0" fontId="17" fillId="2" borderId="0" xfId="0" applyFont="1" applyFill="1" applyBorder="1" applyAlignment="1">
      <alignment horizontal="left" vertical="top" wrapText="1" readingOrder="1"/>
    </xf>
    <xf numFmtId="0" fontId="40" fillId="2" borderId="0" xfId="0" applyFont="1" applyFill="1" applyBorder="1" applyAlignment="1">
      <alignment horizontal="left" vertical="top" wrapText="1" readingOrder="1"/>
    </xf>
    <xf numFmtId="0" fontId="16" fillId="2" borderId="0" xfId="0" applyFont="1" applyFill="1" applyBorder="1" applyAlignment="1">
      <alignment horizontal="left" vertical="top" readingOrder="1"/>
    </xf>
    <xf numFmtId="0" fontId="14" fillId="2" borderId="0" xfId="0" applyFont="1" applyFill="1" applyBorder="1" applyAlignment="1">
      <alignment horizontal="left" vertical="top" readingOrder="1"/>
    </xf>
    <xf numFmtId="0" fontId="17" fillId="0" borderId="0" xfId="0" applyFont="1" applyAlignment="1">
      <alignment horizontal="left" vertical="top" wrapText="1"/>
    </xf>
    <xf numFmtId="0" fontId="17" fillId="0" borderId="0" xfId="0" applyFont="1" applyAlignment="1">
      <alignment horizontal="left" vertical="top"/>
    </xf>
  </cellXfs>
  <cellStyles count="58">
    <cellStyle name="20% - Accent5" xfId="41" builtinId="46"/>
    <cellStyle name="20% - Accent5 2" xfId="13"/>
    <cellStyle name="Accent1 2" xfId="14"/>
    <cellStyle name="Accent1 3" xfId="52"/>
    <cellStyle name="Accent4 2" xfId="15"/>
    <cellStyle name="Accent5 2" xfId="16"/>
    <cellStyle name="Bad 2" xfId="17"/>
    <cellStyle name="Currency 2" xfId="3"/>
    <cellStyle name="Good 2" xfId="18"/>
    <cellStyle name="Heading 1 2" xfId="53"/>
    <cellStyle name="Heading 2 2" xfId="54"/>
    <cellStyle name="Heading 3 2" xfId="51"/>
    <cellStyle name="Heading 4 2" xfId="50"/>
    <cellStyle name="Hyperlink" xfId="1" builtinId="8"/>
    <cellStyle name="Normal" xfId="0" builtinId="0"/>
    <cellStyle name="Normal 2" xfId="2"/>
    <cellStyle name="Normal 2 2" xfId="23"/>
    <cellStyle name="Normal 2 3" xfId="7"/>
    <cellStyle name="Normal 3" xfId="8"/>
    <cellStyle name="Normal 3 2" xfId="21"/>
    <cellStyle name="Normal 3 2 2" xfId="27"/>
    <cellStyle name="Normal 3 2 2 2" xfId="37"/>
    <cellStyle name="Normal 3 2 3" xfId="32"/>
    <cellStyle name="Normal 3 3" xfId="24"/>
    <cellStyle name="Normal 3 3 2" xfId="34"/>
    <cellStyle name="Normal 3 4" xfId="29"/>
    <cellStyle name="Normal 3 5" xfId="12"/>
    <cellStyle name="Normal 3 6" xfId="55"/>
    <cellStyle name="Normal 4" xfId="6"/>
    <cellStyle name="Normal 4 2" xfId="9"/>
    <cellStyle name="Normal 4 2 2" xfId="11"/>
    <cellStyle name="Normal 4 2 2 2" xfId="35"/>
    <cellStyle name="Normal 4 2 3" xfId="25"/>
    <cellStyle name="Normal 4 3" xfId="10"/>
    <cellStyle name="Normal 4 3 2" xfId="30"/>
    <cellStyle name="Normal 4 4" xfId="19"/>
    <cellStyle name="Normal 5" xfId="5"/>
    <cellStyle name="Normal 5 2" xfId="26"/>
    <cellStyle name="Normal 5 2 2" xfId="36"/>
    <cellStyle name="Normal 5 3" xfId="31"/>
    <cellStyle name="Normal 5 4" xfId="20"/>
    <cellStyle name="Normal 5 5" xfId="43"/>
    <cellStyle name="Normal 6" xfId="22"/>
    <cellStyle name="Normal 6 2" xfId="28"/>
    <cellStyle name="Normal 6 2 2" xfId="38"/>
    <cellStyle name="Normal 6 3" xfId="33"/>
    <cellStyle name="Normal 6 4" xfId="44"/>
    <cellStyle name="Normal 7" xfId="39"/>
    <cellStyle name="Normal 7 2" xfId="45"/>
    <cellStyle name="Normal 8" xfId="40"/>
    <cellStyle name="Normal 8 2" xfId="46"/>
    <cellStyle name="Normal 9" xfId="42"/>
    <cellStyle name="Normal 9 2" xfId="47"/>
    <cellStyle name="Normal 9 2 2" xfId="57"/>
    <cellStyle name="Normal 9 2 3" xfId="56"/>
    <cellStyle name="Normal 9 3" xfId="48"/>
    <cellStyle name="Normal 9 4" xfId="49"/>
    <cellStyle name="Percent 2" xfId="4"/>
  </cellStyles>
  <dxfs count="83">
    <dxf>
      <font>
        <color theme="0"/>
      </font>
      <fill>
        <patternFill>
          <bgColor rgb="FF00B050"/>
        </patternFill>
      </fill>
    </dxf>
    <dxf>
      <font>
        <color theme="0"/>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5"/>
        </patternFill>
      </fill>
    </dxf>
    <dxf>
      <font>
        <color theme="0"/>
      </font>
      <fill>
        <patternFill>
          <bgColor rgb="FFFF0000"/>
        </patternFill>
      </fill>
    </dxf>
    <dxf>
      <font>
        <color rgb="FFFF0000"/>
      </font>
    </dxf>
    <dxf>
      <font>
        <color rgb="FFFF0000"/>
      </font>
    </dxf>
    <dxf>
      <font>
        <color rgb="FFFF0000"/>
      </font>
    </dxf>
    <dxf>
      <font>
        <color rgb="FFFF0000"/>
      </font>
    </dxf>
    <dxf>
      <font>
        <color theme="0"/>
      </font>
      <fill>
        <patternFill>
          <bgColor rgb="FF00B050"/>
        </patternFill>
      </fill>
    </dxf>
    <dxf>
      <font>
        <color theme="0"/>
      </font>
      <fill>
        <patternFill>
          <bgColor theme="5"/>
        </patternFill>
      </fill>
    </dxf>
    <dxf>
      <font>
        <color theme="0"/>
      </font>
      <fill>
        <patternFill>
          <bgColor rgb="FFFF0000"/>
        </patternFill>
      </fill>
    </dxf>
    <dxf>
      <font>
        <color rgb="FFFF0000"/>
      </font>
    </dxf>
    <dxf>
      <font>
        <color theme="0"/>
      </font>
      <fill>
        <patternFill>
          <bgColor rgb="FF00B050"/>
        </patternFill>
      </fill>
    </dxf>
    <dxf>
      <font>
        <color theme="0"/>
      </font>
      <fill>
        <patternFill>
          <bgColor theme="5"/>
        </patternFill>
      </fill>
    </dxf>
    <dxf>
      <font>
        <color theme="0"/>
      </font>
      <fill>
        <patternFill>
          <bgColor rgb="FFFF0000"/>
        </patternFill>
      </fill>
    </dxf>
    <dxf>
      <font>
        <color rgb="FFFF0000"/>
      </font>
    </dxf>
    <dxf>
      <font>
        <color rgb="FFFF0000"/>
      </font>
    </dxf>
    <dxf>
      <font>
        <color theme="0"/>
      </font>
      <fill>
        <patternFill>
          <bgColor rgb="FF00B050"/>
        </patternFill>
      </fill>
    </dxf>
    <dxf>
      <font>
        <color theme="0"/>
      </font>
      <fill>
        <patternFill>
          <bgColor theme="5"/>
        </patternFill>
      </fill>
    </dxf>
    <dxf>
      <font>
        <color theme="0"/>
      </font>
      <fill>
        <patternFill>
          <bgColor rgb="FFFF0000"/>
        </patternFill>
      </fill>
    </dxf>
    <dxf>
      <font>
        <color rgb="FFFF0000"/>
      </font>
    </dxf>
    <dxf>
      <font>
        <color rgb="FFFF0000"/>
      </font>
    </dxf>
    <dxf>
      <font>
        <color theme="0"/>
      </font>
      <fill>
        <patternFill>
          <bgColor rgb="FF00B050"/>
        </patternFill>
      </fill>
    </dxf>
    <dxf>
      <font>
        <color theme="0"/>
      </font>
      <fill>
        <patternFill>
          <bgColor theme="5"/>
        </patternFill>
      </fill>
    </dxf>
    <dxf>
      <font>
        <color theme="0"/>
      </font>
      <fill>
        <patternFill>
          <bgColor rgb="FFFF0000"/>
        </patternFill>
      </fill>
    </dxf>
    <dxf>
      <font>
        <color rgb="FFFF0000"/>
      </font>
    </dxf>
    <dxf>
      <font>
        <color theme="0"/>
      </font>
      <fill>
        <patternFill>
          <bgColor rgb="FF00B050"/>
        </patternFill>
      </fill>
    </dxf>
    <dxf>
      <font>
        <color theme="0"/>
      </font>
      <fill>
        <patternFill>
          <bgColor theme="5"/>
        </patternFill>
      </fill>
    </dxf>
    <dxf>
      <font>
        <color theme="0"/>
      </font>
      <fill>
        <patternFill>
          <bgColor rgb="FFFF0000"/>
        </patternFill>
      </fill>
    </dxf>
    <dxf>
      <font>
        <color rgb="FFFF0000"/>
      </font>
    </dxf>
    <dxf>
      <font>
        <color theme="0"/>
      </font>
      <fill>
        <patternFill>
          <bgColor rgb="FF00B050"/>
        </patternFill>
      </fill>
    </dxf>
    <dxf>
      <font>
        <color theme="0"/>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5"/>
        </patternFill>
      </fill>
    </dxf>
    <dxf>
      <font>
        <color theme="0"/>
      </font>
      <fill>
        <patternFill>
          <bgColor rgb="FFFF0000"/>
        </patternFill>
      </fill>
    </dxf>
    <dxf>
      <font>
        <color rgb="FFFF0000"/>
      </font>
    </dxf>
    <dxf>
      <font>
        <color theme="0"/>
      </font>
      <fill>
        <patternFill>
          <bgColor rgb="FF00B050"/>
        </patternFill>
      </fill>
    </dxf>
    <dxf>
      <font>
        <color theme="0"/>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5"/>
        </patternFill>
      </fill>
    </dxf>
    <dxf>
      <font>
        <color theme="0"/>
      </font>
      <fill>
        <patternFill>
          <bgColor rgb="FFFF0000"/>
        </patternFill>
      </fill>
    </dxf>
    <dxf>
      <font>
        <color rgb="FFFF0000"/>
      </font>
    </dxf>
    <dxf>
      <font>
        <color rgb="FFFF0000"/>
      </font>
    </dxf>
    <dxf>
      <font>
        <color rgb="FFFF0000"/>
      </font>
    </dxf>
    <dxf>
      <font>
        <color theme="0"/>
      </font>
      <fill>
        <patternFill>
          <bgColor rgb="FF00B050"/>
        </patternFill>
      </fill>
    </dxf>
    <dxf>
      <font>
        <color theme="0"/>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5"/>
        </patternFill>
      </fill>
    </dxf>
    <dxf>
      <font>
        <color theme="0"/>
      </font>
      <fill>
        <patternFill>
          <bgColor rgb="FFFF0000"/>
        </patternFill>
      </fill>
    </dxf>
    <dxf>
      <font>
        <color rgb="FFFF0000"/>
      </font>
    </dxf>
    <dxf>
      <font>
        <color rgb="FFFF0000"/>
      </font>
    </dxf>
    <dxf>
      <font>
        <color theme="1"/>
      </font>
    </dxf>
    <dxf>
      <font>
        <color theme="0" tint="-0.24994659260841701"/>
      </font>
    </dxf>
    <dxf>
      <font>
        <color rgb="FFFF0000"/>
      </font>
    </dxf>
    <dxf>
      <font>
        <color theme="1"/>
      </font>
    </dxf>
    <dxf>
      <font>
        <color theme="0" tint="-0.24994659260841701"/>
      </font>
    </dxf>
    <dxf>
      <font>
        <color rgb="FFFF0000"/>
      </font>
    </dxf>
    <dxf>
      <font>
        <color theme="1"/>
      </font>
    </dxf>
    <dxf>
      <font>
        <color theme="0" tint="-0.24994659260841701"/>
      </font>
    </dxf>
    <dxf>
      <font>
        <color rgb="FFFF0000"/>
      </font>
    </dxf>
    <dxf>
      <font>
        <color theme="1"/>
      </font>
    </dxf>
    <dxf>
      <font>
        <color theme="0" tint="-0.24994659260841701"/>
      </font>
    </dxf>
    <dxf>
      <font>
        <color rgb="FFFF0000"/>
      </font>
    </dxf>
    <dxf>
      <font>
        <color theme="1"/>
      </font>
    </dxf>
    <dxf>
      <font>
        <color theme="0" tint="-0.24994659260841701"/>
      </font>
    </dxf>
    <dxf>
      <font>
        <color rgb="FFFF0000"/>
      </font>
    </dxf>
    <dxf>
      <font>
        <color theme="1"/>
      </font>
    </dxf>
    <dxf>
      <font>
        <color theme="0" tint="-0.24994659260841701"/>
      </font>
    </dxf>
    <dxf>
      <font>
        <color rgb="FFFF0000"/>
      </font>
    </dxf>
    <dxf>
      <font>
        <color theme="0"/>
      </font>
      <fill>
        <patternFill>
          <bgColor rgb="FF00B050"/>
        </patternFill>
      </fill>
    </dxf>
    <dxf>
      <font>
        <color theme="0"/>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5"/>
        </patternFill>
      </fill>
    </dxf>
    <dxf>
      <font>
        <color theme="0"/>
      </font>
      <fill>
        <patternFill>
          <bgColor rgb="FFFF0000"/>
        </patternFill>
      </fill>
    </dxf>
  </dxfs>
  <tableStyles count="0" defaultTableStyle="TableStyleMedium2" defaultPivotStyle="PivotStyleLight16"/>
  <colors>
    <mruColors>
      <color rgb="FF00B050"/>
      <color rgb="FF5B9BD5"/>
      <color rgb="FFF7C7A7"/>
      <color rgb="FF33CCCC"/>
      <color rgb="FFFF6600"/>
      <color rgb="FF008000"/>
      <color rgb="FF006699"/>
      <color rgb="FF70AD47"/>
      <color rgb="FF0070C0"/>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801904702623631E-2"/>
          <c:y val="4.6442993053839053E-2"/>
          <c:w val="0.92600168061996202"/>
          <c:h val="0.92363337310014682"/>
        </c:manualLayout>
      </c:layout>
      <c:barChart>
        <c:barDir val="bar"/>
        <c:grouping val="stacked"/>
        <c:varyColors val="0"/>
        <c:ser>
          <c:idx val="0"/>
          <c:order val="0"/>
          <c:tx>
            <c:strRef>
              <c:f>Headlines!$R$5</c:f>
              <c:strCache>
                <c:ptCount val="1"/>
                <c:pt idx="0">
                  <c:v>Raised</c:v>
                </c:pt>
              </c:strCache>
            </c:strRef>
          </c:tx>
          <c:spPr>
            <a:noFill/>
            <a:ln>
              <a:noFill/>
            </a:ln>
            <a:effectLst/>
          </c:spPr>
          <c:invertIfNegative val="0"/>
          <c:cat>
            <c:strRef>
              <c:f>Headlines!$P$7:$P$11</c:f>
              <c:strCache>
                <c:ptCount val="5"/>
                <c:pt idx="0">
                  <c:v>A1. Smart metering</c:v>
                </c:pt>
                <c:pt idx="1">
                  <c:v>A2. Elective HH Settlement</c:v>
                </c:pt>
                <c:pt idx="2">
                  <c:v>A2. Mandatory HH Settlement</c:v>
                </c:pt>
                <c:pt idx="3">
                  <c:v>A3. European harmonisation</c:v>
                </c:pt>
                <c:pt idx="4">
                  <c:v>A4. Faster and more reliable switching</c:v>
                </c:pt>
              </c:strCache>
            </c:strRef>
          </c:cat>
          <c:val>
            <c:numRef>
              <c:f>Headlines!$R$7:$R$11</c:f>
              <c:numCache>
                <c:formatCode>m/d/yyyy</c:formatCode>
                <c:ptCount val="5"/>
                <c:pt idx="0">
                  <c:v>40634</c:v>
                </c:pt>
                <c:pt idx="1">
                  <c:v>41733</c:v>
                </c:pt>
                <c:pt idx="2">
                  <c:v>42685</c:v>
                </c:pt>
                <c:pt idx="4" formatCode="dd/mm/yy;@">
                  <c:v>41806</c:v>
                </c:pt>
              </c:numCache>
            </c:numRef>
          </c:val>
          <c:extLst>
            <c:ext xmlns:c16="http://schemas.microsoft.com/office/drawing/2014/chart" uri="{C3380CC4-5D6E-409C-BE32-E72D297353CC}">
              <c16:uniqueId val="{00000000-87EA-485D-BAD5-07BD9425456B}"/>
            </c:ext>
          </c:extLst>
        </c:ser>
        <c:ser>
          <c:idx val="1"/>
          <c:order val="1"/>
          <c:tx>
            <c:strRef>
              <c:f>Headlines!$W$5</c:f>
              <c:strCache>
                <c:ptCount val="1"/>
                <c:pt idx="0">
                  <c:v>Assessment Duration</c:v>
                </c:pt>
              </c:strCache>
            </c:strRef>
          </c:tx>
          <c:spPr>
            <a:solidFill>
              <a:schemeClr val="accent2"/>
            </a:solidFill>
            <a:ln>
              <a:solidFill>
                <a:schemeClr val="accent2"/>
              </a:solidFill>
            </a:ln>
            <a:effectLst/>
          </c:spPr>
          <c:invertIfNegative val="0"/>
          <c:dPt>
            <c:idx val="0"/>
            <c:invertIfNegative val="0"/>
            <c:bubble3D val="0"/>
            <c:spPr>
              <a:solidFill>
                <a:srgbClr val="00B050"/>
              </a:solidFill>
              <a:ln>
                <a:solidFill>
                  <a:srgbClr val="00B050"/>
                </a:solidFill>
              </a:ln>
              <a:effectLst/>
            </c:spPr>
            <c:extLst>
              <c:ext xmlns:c16="http://schemas.microsoft.com/office/drawing/2014/chart" uri="{C3380CC4-5D6E-409C-BE32-E72D297353CC}">
                <c16:uniqueId val="{00000001-7756-4167-9B3C-74D8B94DE3B6}"/>
              </c:ext>
            </c:extLst>
          </c:dPt>
          <c:dPt>
            <c:idx val="1"/>
            <c:invertIfNegative val="0"/>
            <c:bubble3D val="0"/>
            <c:spPr>
              <a:solidFill>
                <a:srgbClr val="00B050"/>
              </a:solidFill>
              <a:ln>
                <a:solidFill>
                  <a:srgbClr val="00B050"/>
                </a:solidFill>
              </a:ln>
              <a:effectLst/>
            </c:spPr>
            <c:extLst>
              <c:ext xmlns:c16="http://schemas.microsoft.com/office/drawing/2014/chart" uri="{C3380CC4-5D6E-409C-BE32-E72D297353CC}">
                <c16:uniqueId val="{00000003-7756-4167-9B3C-74D8B94DE3B6}"/>
              </c:ext>
            </c:extLst>
          </c:dPt>
          <c:dPt>
            <c:idx val="2"/>
            <c:invertIfNegative val="0"/>
            <c:bubble3D val="0"/>
            <c:spPr>
              <a:solidFill>
                <a:srgbClr val="00B050"/>
              </a:solidFill>
              <a:ln>
                <a:solidFill>
                  <a:srgbClr val="00B050"/>
                </a:solidFill>
              </a:ln>
              <a:effectLst/>
            </c:spPr>
            <c:extLst>
              <c:ext xmlns:c16="http://schemas.microsoft.com/office/drawing/2014/chart" uri="{C3380CC4-5D6E-409C-BE32-E72D297353CC}">
                <c16:uniqueId val="{00000005-7756-4167-9B3C-74D8B94DE3B6}"/>
              </c:ext>
            </c:extLst>
          </c:dPt>
          <c:dPt>
            <c:idx val="3"/>
            <c:invertIfNegative val="0"/>
            <c:bubble3D val="0"/>
            <c:spPr>
              <a:solidFill>
                <a:srgbClr val="00B050"/>
              </a:solidFill>
              <a:ln>
                <a:solidFill>
                  <a:srgbClr val="00B050"/>
                </a:solidFill>
              </a:ln>
              <a:effectLst/>
            </c:spPr>
            <c:extLst>
              <c:ext xmlns:c16="http://schemas.microsoft.com/office/drawing/2014/chart" uri="{C3380CC4-5D6E-409C-BE32-E72D297353CC}">
                <c16:uniqueId val="{00000007-7756-4167-9B3C-74D8B94DE3B6}"/>
              </c:ext>
            </c:extLst>
          </c:dPt>
          <c:dPt>
            <c:idx val="4"/>
            <c:invertIfNegative val="0"/>
            <c:bubble3D val="0"/>
            <c:spPr>
              <a:solidFill>
                <a:srgbClr val="00B050"/>
              </a:solidFill>
              <a:ln>
                <a:solidFill>
                  <a:srgbClr val="00B050"/>
                </a:solidFill>
              </a:ln>
              <a:effectLst/>
            </c:spPr>
            <c:extLst>
              <c:ext xmlns:c16="http://schemas.microsoft.com/office/drawing/2014/chart" uri="{C3380CC4-5D6E-409C-BE32-E72D297353CC}">
                <c16:uniqueId val="{00000009-7756-4167-9B3C-74D8B94DE3B6}"/>
              </c:ext>
            </c:extLst>
          </c:dPt>
          <c:dPt>
            <c:idx val="5"/>
            <c:invertIfNegative val="0"/>
            <c:bubble3D val="0"/>
            <c:extLst>
              <c:ext xmlns:c16="http://schemas.microsoft.com/office/drawing/2014/chart" uri="{C3380CC4-5D6E-409C-BE32-E72D297353CC}">
                <c16:uniqueId val="{0000000A-7756-4167-9B3C-74D8B94DE3B6}"/>
              </c:ext>
            </c:extLst>
          </c:dPt>
          <c:dPt>
            <c:idx val="6"/>
            <c:invertIfNegative val="0"/>
            <c:bubble3D val="0"/>
            <c:extLst>
              <c:ext xmlns:c16="http://schemas.microsoft.com/office/drawing/2014/chart" uri="{C3380CC4-5D6E-409C-BE32-E72D297353CC}">
                <c16:uniqueId val="{0000000B-7756-4167-9B3C-74D8B94DE3B6}"/>
              </c:ext>
            </c:extLst>
          </c:dPt>
          <c:dPt>
            <c:idx val="7"/>
            <c:invertIfNegative val="0"/>
            <c:bubble3D val="0"/>
            <c:extLst>
              <c:ext xmlns:c16="http://schemas.microsoft.com/office/drawing/2014/chart" uri="{C3380CC4-5D6E-409C-BE32-E72D297353CC}">
                <c16:uniqueId val="{0000000C-7756-4167-9B3C-74D8B94DE3B6}"/>
              </c:ext>
            </c:extLst>
          </c:dPt>
          <c:dPt>
            <c:idx val="8"/>
            <c:invertIfNegative val="0"/>
            <c:bubble3D val="0"/>
            <c:extLst>
              <c:ext xmlns:c16="http://schemas.microsoft.com/office/drawing/2014/chart" uri="{C3380CC4-5D6E-409C-BE32-E72D297353CC}">
                <c16:uniqueId val="{0000000D-7756-4167-9B3C-74D8B94DE3B6}"/>
              </c:ext>
            </c:extLst>
          </c:dPt>
          <c:dPt>
            <c:idx val="9"/>
            <c:invertIfNegative val="0"/>
            <c:bubble3D val="0"/>
            <c:extLst>
              <c:ext xmlns:c16="http://schemas.microsoft.com/office/drawing/2014/chart" uri="{C3380CC4-5D6E-409C-BE32-E72D297353CC}">
                <c16:uniqueId val="{0000000E-7756-4167-9B3C-74D8B94DE3B6}"/>
              </c:ext>
            </c:extLst>
          </c:dPt>
          <c:dPt>
            <c:idx val="10"/>
            <c:invertIfNegative val="0"/>
            <c:bubble3D val="0"/>
            <c:extLst>
              <c:ext xmlns:c16="http://schemas.microsoft.com/office/drawing/2014/chart" uri="{C3380CC4-5D6E-409C-BE32-E72D297353CC}">
                <c16:uniqueId val="{0000000F-7756-4167-9B3C-74D8B94DE3B6}"/>
              </c:ext>
            </c:extLst>
          </c:dPt>
          <c:dPt>
            <c:idx val="11"/>
            <c:invertIfNegative val="0"/>
            <c:bubble3D val="0"/>
            <c:extLst>
              <c:ext xmlns:c16="http://schemas.microsoft.com/office/drawing/2014/chart" uri="{C3380CC4-5D6E-409C-BE32-E72D297353CC}">
                <c16:uniqueId val="{00000010-7756-4167-9B3C-74D8B94DE3B6}"/>
              </c:ext>
            </c:extLst>
          </c:dPt>
          <c:dPt>
            <c:idx val="12"/>
            <c:invertIfNegative val="0"/>
            <c:bubble3D val="0"/>
            <c:extLst>
              <c:ext xmlns:c16="http://schemas.microsoft.com/office/drawing/2014/chart" uri="{C3380CC4-5D6E-409C-BE32-E72D297353CC}">
                <c16:uniqueId val="{00000011-7756-4167-9B3C-74D8B94DE3B6}"/>
              </c:ext>
            </c:extLst>
          </c:dPt>
          <c:dPt>
            <c:idx val="13"/>
            <c:invertIfNegative val="0"/>
            <c:bubble3D val="0"/>
            <c:extLst>
              <c:ext xmlns:c16="http://schemas.microsoft.com/office/drawing/2014/chart" uri="{C3380CC4-5D6E-409C-BE32-E72D297353CC}">
                <c16:uniqueId val="{00000012-7756-4167-9B3C-74D8B94DE3B6}"/>
              </c:ext>
            </c:extLst>
          </c:dPt>
          <c:dPt>
            <c:idx val="14"/>
            <c:invertIfNegative val="0"/>
            <c:bubble3D val="0"/>
            <c:extLst>
              <c:ext xmlns:c16="http://schemas.microsoft.com/office/drawing/2014/chart" uri="{C3380CC4-5D6E-409C-BE32-E72D297353CC}">
                <c16:uniqueId val="{00000013-7756-4167-9B3C-74D8B94DE3B6}"/>
              </c:ext>
            </c:extLst>
          </c:dPt>
          <c:dPt>
            <c:idx val="15"/>
            <c:invertIfNegative val="0"/>
            <c:bubble3D val="0"/>
            <c:extLst>
              <c:ext xmlns:c16="http://schemas.microsoft.com/office/drawing/2014/chart" uri="{C3380CC4-5D6E-409C-BE32-E72D297353CC}">
                <c16:uniqueId val="{00000014-7756-4167-9B3C-74D8B94DE3B6}"/>
              </c:ext>
            </c:extLst>
          </c:dPt>
          <c:dPt>
            <c:idx val="16"/>
            <c:invertIfNegative val="0"/>
            <c:bubble3D val="0"/>
            <c:extLst>
              <c:ext xmlns:c16="http://schemas.microsoft.com/office/drawing/2014/chart" uri="{C3380CC4-5D6E-409C-BE32-E72D297353CC}">
                <c16:uniqueId val="{00000015-7756-4167-9B3C-74D8B94DE3B6}"/>
              </c:ext>
            </c:extLst>
          </c:dPt>
          <c:dPt>
            <c:idx val="17"/>
            <c:invertIfNegative val="0"/>
            <c:bubble3D val="0"/>
            <c:extLst>
              <c:ext xmlns:c16="http://schemas.microsoft.com/office/drawing/2014/chart" uri="{C3380CC4-5D6E-409C-BE32-E72D297353CC}">
                <c16:uniqueId val="{00000016-7756-4167-9B3C-74D8B94DE3B6}"/>
              </c:ext>
            </c:extLst>
          </c:dPt>
          <c:cat>
            <c:strRef>
              <c:f>Headlines!$P$7:$P$11</c:f>
              <c:strCache>
                <c:ptCount val="5"/>
                <c:pt idx="0">
                  <c:v>A1. Smart metering</c:v>
                </c:pt>
                <c:pt idx="1">
                  <c:v>A2. Elective HH Settlement</c:v>
                </c:pt>
                <c:pt idx="2">
                  <c:v>A2. Mandatory HH Settlement</c:v>
                </c:pt>
                <c:pt idx="3">
                  <c:v>A3. European harmonisation</c:v>
                </c:pt>
                <c:pt idx="4">
                  <c:v>A4. Faster and more reliable switching</c:v>
                </c:pt>
              </c:strCache>
            </c:strRef>
          </c:cat>
          <c:val>
            <c:numRef>
              <c:f>Headlines!$W$7:$W$11</c:f>
              <c:numCache>
                <c:formatCode>General</c:formatCode>
                <c:ptCount val="5"/>
                <c:pt idx="0">
                  <c:v>3562</c:v>
                </c:pt>
                <c:pt idx="1">
                  <c:v>1182</c:v>
                </c:pt>
                <c:pt idx="2">
                  <c:v>596</c:v>
                </c:pt>
                <c:pt idx="3">
                  <c:v>401769</c:v>
                </c:pt>
                <c:pt idx="4">
                  <c:v>1660</c:v>
                </c:pt>
              </c:numCache>
            </c:numRef>
          </c:val>
          <c:extLst>
            <c:ext xmlns:c16="http://schemas.microsoft.com/office/drawing/2014/chart" uri="{C3380CC4-5D6E-409C-BE32-E72D297353CC}">
              <c16:uniqueId val="{00000001-87EA-485D-BAD5-07BD9425456B}"/>
            </c:ext>
          </c:extLst>
        </c:ser>
        <c:ser>
          <c:idx val="2"/>
          <c:order val="2"/>
          <c:tx>
            <c:strRef>
              <c:f>Headlines!$X$5</c:f>
              <c:strCache>
                <c:ptCount val="1"/>
                <c:pt idx="0">
                  <c:v>Implementation Duration</c:v>
                </c:pt>
              </c:strCache>
            </c:strRef>
          </c:tx>
          <c:spPr>
            <a:solidFill>
              <a:srgbClr val="006699"/>
            </a:solidFill>
            <a:ln>
              <a:solidFill>
                <a:srgbClr val="006699"/>
              </a:solidFill>
            </a:ln>
          </c:spPr>
          <c:invertIfNegative val="0"/>
          <c:dPt>
            <c:idx val="0"/>
            <c:invertIfNegative val="0"/>
            <c:bubble3D val="0"/>
            <c:spPr>
              <a:solidFill>
                <a:schemeClr val="accent2">
                  <a:lumMod val="40000"/>
                  <a:lumOff val="60000"/>
                </a:schemeClr>
              </a:solidFill>
              <a:ln>
                <a:solidFill>
                  <a:schemeClr val="accent2">
                    <a:lumMod val="40000"/>
                    <a:lumOff val="60000"/>
                  </a:schemeClr>
                </a:solidFill>
              </a:ln>
            </c:spPr>
            <c:extLst>
              <c:ext xmlns:c16="http://schemas.microsoft.com/office/drawing/2014/chart" uri="{C3380CC4-5D6E-409C-BE32-E72D297353CC}">
                <c16:uniqueId val="{00000018-7756-4167-9B3C-74D8B94DE3B6}"/>
              </c:ext>
            </c:extLst>
          </c:dPt>
          <c:dPt>
            <c:idx val="1"/>
            <c:invertIfNegative val="0"/>
            <c:bubble3D val="0"/>
            <c:spPr>
              <a:solidFill>
                <a:schemeClr val="accent2">
                  <a:lumMod val="40000"/>
                  <a:lumOff val="60000"/>
                </a:schemeClr>
              </a:solidFill>
              <a:ln>
                <a:solidFill>
                  <a:schemeClr val="accent2">
                    <a:lumMod val="40000"/>
                    <a:lumOff val="60000"/>
                  </a:schemeClr>
                </a:solidFill>
              </a:ln>
            </c:spPr>
            <c:extLst>
              <c:ext xmlns:c16="http://schemas.microsoft.com/office/drawing/2014/chart" uri="{C3380CC4-5D6E-409C-BE32-E72D297353CC}">
                <c16:uniqueId val="{0000001A-7756-4167-9B3C-74D8B94DE3B6}"/>
              </c:ext>
            </c:extLst>
          </c:dPt>
          <c:dPt>
            <c:idx val="2"/>
            <c:invertIfNegative val="0"/>
            <c:bubble3D val="0"/>
            <c:spPr>
              <a:solidFill>
                <a:schemeClr val="accent2">
                  <a:lumMod val="40000"/>
                  <a:lumOff val="60000"/>
                </a:schemeClr>
              </a:solidFill>
              <a:ln>
                <a:solidFill>
                  <a:schemeClr val="accent2">
                    <a:lumMod val="40000"/>
                    <a:lumOff val="60000"/>
                  </a:schemeClr>
                </a:solidFill>
              </a:ln>
            </c:spPr>
            <c:extLst>
              <c:ext xmlns:c16="http://schemas.microsoft.com/office/drawing/2014/chart" uri="{C3380CC4-5D6E-409C-BE32-E72D297353CC}">
                <c16:uniqueId val="{0000001C-7756-4167-9B3C-74D8B94DE3B6}"/>
              </c:ext>
            </c:extLst>
          </c:dPt>
          <c:dPt>
            <c:idx val="3"/>
            <c:invertIfNegative val="0"/>
            <c:bubble3D val="0"/>
            <c:extLst>
              <c:ext xmlns:c16="http://schemas.microsoft.com/office/drawing/2014/chart" uri="{C3380CC4-5D6E-409C-BE32-E72D297353CC}">
                <c16:uniqueId val="{0000001D-7756-4167-9B3C-74D8B94DE3B6}"/>
              </c:ext>
            </c:extLst>
          </c:dPt>
          <c:dPt>
            <c:idx val="4"/>
            <c:invertIfNegative val="0"/>
            <c:bubble3D val="0"/>
            <c:spPr>
              <a:solidFill>
                <a:schemeClr val="accent6">
                  <a:lumMod val="40000"/>
                  <a:lumOff val="60000"/>
                </a:schemeClr>
              </a:solidFill>
              <a:ln>
                <a:solidFill>
                  <a:schemeClr val="accent6">
                    <a:lumMod val="40000"/>
                    <a:lumOff val="60000"/>
                  </a:schemeClr>
                </a:solidFill>
              </a:ln>
            </c:spPr>
            <c:extLst>
              <c:ext xmlns:c16="http://schemas.microsoft.com/office/drawing/2014/chart" uri="{C3380CC4-5D6E-409C-BE32-E72D297353CC}">
                <c16:uniqueId val="{0000001F-7756-4167-9B3C-74D8B94DE3B6}"/>
              </c:ext>
            </c:extLst>
          </c:dPt>
          <c:dPt>
            <c:idx val="5"/>
            <c:invertIfNegative val="0"/>
            <c:bubble3D val="0"/>
            <c:extLst>
              <c:ext xmlns:c16="http://schemas.microsoft.com/office/drawing/2014/chart" uri="{C3380CC4-5D6E-409C-BE32-E72D297353CC}">
                <c16:uniqueId val="{00000020-7756-4167-9B3C-74D8B94DE3B6}"/>
              </c:ext>
            </c:extLst>
          </c:dPt>
          <c:dPt>
            <c:idx val="6"/>
            <c:invertIfNegative val="0"/>
            <c:bubble3D val="0"/>
            <c:extLst>
              <c:ext xmlns:c16="http://schemas.microsoft.com/office/drawing/2014/chart" uri="{C3380CC4-5D6E-409C-BE32-E72D297353CC}">
                <c16:uniqueId val="{00000021-7756-4167-9B3C-74D8B94DE3B6}"/>
              </c:ext>
            </c:extLst>
          </c:dPt>
          <c:dPt>
            <c:idx val="7"/>
            <c:invertIfNegative val="0"/>
            <c:bubble3D val="0"/>
            <c:extLst>
              <c:ext xmlns:c16="http://schemas.microsoft.com/office/drawing/2014/chart" uri="{C3380CC4-5D6E-409C-BE32-E72D297353CC}">
                <c16:uniqueId val="{00000022-7756-4167-9B3C-74D8B94DE3B6}"/>
              </c:ext>
            </c:extLst>
          </c:dPt>
          <c:dPt>
            <c:idx val="8"/>
            <c:invertIfNegative val="0"/>
            <c:bubble3D val="0"/>
            <c:extLst>
              <c:ext xmlns:c16="http://schemas.microsoft.com/office/drawing/2014/chart" uri="{C3380CC4-5D6E-409C-BE32-E72D297353CC}">
                <c16:uniqueId val="{00000023-7756-4167-9B3C-74D8B94DE3B6}"/>
              </c:ext>
            </c:extLst>
          </c:dPt>
          <c:dPt>
            <c:idx val="9"/>
            <c:invertIfNegative val="0"/>
            <c:bubble3D val="0"/>
            <c:extLst>
              <c:ext xmlns:c16="http://schemas.microsoft.com/office/drawing/2014/chart" uri="{C3380CC4-5D6E-409C-BE32-E72D297353CC}">
                <c16:uniqueId val="{00000024-7756-4167-9B3C-74D8B94DE3B6}"/>
              </c:ext>
            </c:extLst>
          </c:dPt>
          <c:dPt>
            <c:idx val="10"/>
            <c:invertIfNegative val="0"/>
            <c:bubble3D val="0"/>
            <c:extLst>
              <c:ext xmlns:c16="http://schemas.microsoft.com/office/drawing/2014/chart" uri="{C3380CC4-5D6E-409C-BE32-E72D297353CC}">
                <c16:uniqueId val="{00000025-7756-4167-9B3C-74D8B94DE3B6}"/>
              </c:ext>
            </c:extLst>
          </c:dPt>
          <c:dPt>
            <c:idx val="11"/>
            <c:invertIfNegative val="0"/>
            <c:bubble3D val="0"/>
            <c:extLst>
              <c:ext xmlns:c16="http://schemas.microsoft.com/office/drawing/2014/chart" uri="{C3380CC4-5D6E-409C-BE32-E72D297353CC}">
                <c16:uniqueId val="{00000026-7756-4167-9B3C-74D8B94DE3B6}"/>
              </c:ext>
            </c:extLst>
          </c:dPt>
          <c:dPt>
            <c:idx val="12"/>
            <c:invertIfNegative val="0"/>
            <c:bubble3D val="0"/>
            <c:extLst>
              <c:ext xmlns:c16="http://schemas.microsoft.com/office/drawing/2014/chart" uri="{C3380CC4-5D6E-409C-BE32-E72D297353CC}">
                <c16:uniqueId val="{00000027-7756-4167-9B3C-74D8B94DE3B6}"/>
              </c:ext>
            </c:extLst>
          </c:dPt>
          <c:dPt>
            <c:idx val="13"/>
            <c:invertIfNegative val="0"/>
            <c:bubble3D val="0"/>
            <c:extLst>
              <c:ext xmlns:c16="http://schemas.microsoft.com/office/drawing/2014/chart" uri="{C3380CC4-5D6E-409C-BE32-E72D297353CC}">
                <c16:uniqueId val="{00000028-7756-4167-9B3C-74D8B94DE3B6}"/>
              </c:ext>
            </c:extLst>
          </c:dPt>
          <c:dPt>
            <c:idx val="14"/>
            <c:invertIfNegative val="0"/>
            <c:bubble3D val="0"/>
            <c:extLst>
              <c:ext xmlns:c16="http://schemas.microsoft.com/office/drawing/2014/chart" uri="{C3380CC4-5D6E-409C-BE32-E72D297353CC}">
                <c16:uniqueId val="{00000029-7756-4167-9B3C-74D8B94DE3B6}"/>
              </c:ext>
            </c:extLst>
          </c:dPt>
          <c:dPt>
            <c:idx val="15"/>
            <c:invertIfNegative val="0"/>
            <c:bubble3D val="0"/>
            <c:extLst>
              <c:ext xmlns:c16="http://schemas.microsoft.com/office/drawing/2014/chart" uri="{C3380CC4-5D6E-409C-BE32-E72D297353CC}">
                <c16:uniqueId val="{0000002A-7756-4167-9B3C-74D8B94DE3B6}"/>
              </c:ext>
            </c:extLst>
          </c:dPt>
          <c:cat>
            <c:strRef>
              <c:f>Headlines!$P$7:$P$11</c:f>
              <c:strCache>
                <c:ptCount val="5"/>
                <c:pt idx="0">
                  <c:v>A1. Smart metering</c:v>
                </c:pt>
                <c:pt idx="1">
                  <c:v>A2. Elective HH Settlement</c:v>
                </c:pt>
                <c:pt idx="2">
                  <c:v>A2. Mandatory HH Settlement</c:v>
                </c:pt>
                <c:pt idx="3">
                  <c:v>A3. European harmonisation</c:v>
                </c:pt>
                <c:pt idx="4">
                  <c:v>A4. Faster and more reliable switching</c:v>
                </c:pt>
              </c:strCache>
            </c:strRef>
          </c:cat>
          <c:val>
            <c:numRef>
              <c:f>Headlines!$X$7:$X$11</c:f>
              <c:numCache>
                <c:formatCode>General</c:formatCode>
                <c:ptCount val="5"/>
                <c:pt idx="0">
                  <c:v>-44196</c:v>
                </c:pt>
                <c:pt idx="1">
                  <c:v>-42915</c:v>
                </c:pt>
                <c:pt idx="2">
                  <c:v>-43281</c:v>
                </c:pt>
                <c:pt idx="3">
                  <c:v>-401769</c:v>
                </c:pt>
                <c:pt idx="4">
                  <c:v>-43466</c:v>
                </c:pt>
              </c:numCache>
            </c:numRef>
          </c:val>
          <c:extLst>
            <c:ext xmlns:c16="http://schemas.microsoft.com/office/drawing/2014/chart" uri="{C3380CC4-5D6E-409C-BE32-E72D297353CC}">
              <c16:uniqueId val="{0000002B-7756-4167-9B3C-74D8B94DE3B6}"/>
            </c:ext>
          </c:extLst>
        </c:ser>
        <c:dLbls>
          <c:showLegendKey val="0"/>
          <c:showVal val="0"/>
          <c:showCatName val="0"/>
          <c:showSerName val="0"/>
          <c:showPercent val="0"/>
          <c:showBubbleSize val="0"/>
        </c:dLbls>
        <c:gapWidth val="55"/>
        <c:overlap val="100"/>
        <c:axId val="182322304"/>
        <c:axId val="182323840"/>
      </c:barChart>
      <c:catAx>
        <c:axId val="182322304"/>
        <c:scaling>
          <c:orientation val="maxMin"/>
        </c:scaling>
        <c:delete val="0"/>
        <c:axPos val="l"/>
        <c:numFmt formatCode="General" sourceLinked="1"/>
        <c:majorTickMark val="none"/>
        <c:minorTickMark val="none"/>
        <c:tickLblPos val="nextTo"/>
        <c:txPr>
          <a:bodyPr/>
          <a:lstStyle/>
          <a:p>
            <a:pPr>
              <a:defRPr sz="800"/>
            </a:pPr>
            <a:endParaRPr lang="en-US"/>
          </a:p>
        </c:txPr>
        <c:crossAx val="182323840"/>
        <c:crosses val="autoZero"/>
        <c:auto val="1"/>
        <c:lblAlgn val="ctr"/>
        <c:lblOffset val="100"/>
        <c:tickMarkSkip val="2"/>
        <c:noMultiLvlLbl val="0"/>
      </c:catAx>
      <c:valAx>
        <c:axId val="182323840"/>
        <c:scaling>
          <c:orientation val="minMax"/>
          <c:max val="43950"/>
          <c:min val="40560"/>
        </c:scaling>
        <c:delete val="0"/>
        <c:axPos val="t"/>
        <c:majorGridlines>
          <c:spPr>
            <a:ln w="9525" cap="flat" cmpd="sng" algn="ctr">
              <a:solidFill>
                <a:schemeClr val="tx1">
                  <a:lumMod val="15000"/>
                  <a:lumOff val="85000"/>
                </a:schemeClr>
              </a:solidFill>
              <a:round/>
            </a:ln>
            <a:effectLst/>
          </c:spPr>
        </c:majorGridlines>
        <c:numFmt formatCode="mmm\-yyyy" sourceLinked="0"/>
        <c:majorTickMark val="none"/>
        <c:minorTickMark val="none"/>
        <c:tickLblPos val="nextTo"/>
        <c:spPr>
          <a:noFill/>
          <a:effectLst/>
        </c:spPr>
        <c:txPr>
          <a:bodyPr rot="-27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2322304"/>
        <c:crosses val="autoZero"/>
        <c:crossBetween val="between"/>
        <c:majorUnit val="365"/>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Tahoma" panose="020B0604030504040204" pitchFamily="34" charset="0"/>
                <a:ea typeface="Tahoma" panose="020B0604030504040204" pitchFamily="34" charset="0"/>
                <a:cs typeface="Tahoma" panose="020B0604030504040204" pitchFamily="34" charset="0"/>
              </a:defRPr>
            </a:pPr>
            <a:r>
              <a:rPr lang="en-US" sz="1100">
                <a:latin typeface="Tahoma" panose="020B0604030504040204" pitchFamily="34" charset="0"/>
                <a:ea typeface="Tahoma" panose="020B0604030504040204" pitchFamily="34" charset="0"/>
                <a:cs typeface="Tahoma" panose="020B0604030504040204" pitchFamily="34" charset="0"/>
              </a:rPr>
              <a:t>A1. Smart Metering</a:t>
            </a:r>
          </a:p>
        </c:rich>
      </c:tx>
      <c:layout>
        <c:manualLayout>
          <c:xMode val="edge"/>
          <c:yMode val="edge"/>
          <c:x val="0.45845787513104769"/>
          <c:y val="0"/>
        </c:manualLayout>
      </c:layout>
      <c:overlay val="0"/>
    </c:title>
    <c:autoTitleDeleted val="0"/>
    <c:plotArea>
      <c:layout>
        <c:manualLayout>
          <c:layoutTarget val="inner"/>
          <c:xMode val="edge"/>
          <c:yMode val="edge"/>
          <c:x val="3.2754307350925396E-2"/>
          <c:y val="6.123283203869568E-2"/>
          <c:w val="0.93436127861066542"/>
          <c:h val="0.9282530971431926"/>
        </c:manualLayout>
      </c:layout>
      <c:barChart>
        <c:barDir val="bar"/>
        <c:grouping val="stacked"/>
        <c:varyColors val="0"/>
        <c:ser>
          <c:idx val="0"/>
          <c:order val="0"/>
          <c:tx>
            <c:strRef>
              <c:f>'A1. Smart metering'!$K$19</c:f>
              <c:strCache>
                <c:ptCount val="1"/>
                <c:pt idx="0">
                  <c:v>Raised</c:v>
                </c:pt>
              </c:strCache>
            </c:strRef>
          </c:tx>
          <c:spPr>
            <a:noFill/>
            <a:ln>
              <a:noFill/>
            </a:ln>
            <a:effectLst/>
          </c:spPr>
          <c:invertIfNegative val="0"/>
          <c:dLbls>
            <c:delete val="1"/>
          </c:dLbls>
          <c:cat>
            <c:strRef>
              <c:f>'A1. Smart metering'!$I$20:$I$53</c:f>
              <c:strCache>
                <c:ptCount val="34"/>
                <c:pt idx="0">
                  <c:v>Smart metering status</c:v>
                </c:pt>
                <c:pt idx="1">
                  <c:v>Today</c:v>
                </c:pt>
                <c:pt idx="2">
                  <c:v>BSC - P272</c:v>
                </c:pt>
                <c:pt idx="3">
                  <c:v>DCUSA - DCP 204</c:v>
                </c:pt>
                <c:pt idx="4">
                  <c:v>SEC - SECMP0002</c:v>
                </c:pt>
                <c:pt idx="5">
                  <c:v>SEC - SECMP0004</c:v>
                </c:pt>
                <c:pt idx="6">
                  <c:v>SEC - SECMP0005</c:v>
                </c:pt>
                <c:pt idx="7">
                  <c:v>SEC - SECMP0006</c:v>
                </c:pt>
                <c:pt idx="8">
                  <c:v>SEC - SECMP0007</c:v>
                </c:pt>
                <c:pt idx="9">
                  <c:v>SEC - SECMP0008</c:v>
                </c:pt>
                <c:pt idx="10">
                  <c:v>SEC - SECMP0009</c:v>
                </c:pt>
                <c:pt idx="11">
                  <c:v>SEC - SECMP0010</c:v>
                </c:pt>
                <c:pt idx="12">
                  <c:v>SEC - SECMP0011</c:v>
                </c:pt>
                <c:pt idx="13">
                  <c:v>SPAA - CP 16/334</c:v>
                </c:pt>
                <c:pt idx="14">
                  <c:v>SEC - SECMP0013</c:v>
                </c:pt>
                <c:pt idx="15">
                  <c:v>SEC - SECMP0012</c:v>
                </c:pt>
                <c:pt idx="16">
                  <c:v>SEC - SECMP0015</c:v>
                </c:pt>
                <c:pt idx="17">
                  <c:v>SEC - SECMP0016</c:v>
                </c:pt>
                <c:pt idx="18">
                  <c:v>SEC - SECMP0018</c:v>
                </c:pt>
                <c:pt idx="19">
                  <c:v>BSC - P347</c:v>
                </c:pt>
                <c:pt idx="20">
                  <c:v>SEC - SECMP0019</c:v>
                </c:pt>
                <c:pt idx="21">
                  <c:v>UNC - 0594R</c:v>
                </c:pt>
                <c:pt idx="22">
                  <c:v>SEC - SECMP0021</c:v>
                </c:pt>
                <c:pt idx="23">
                  <c:v>SEC - SECMP0023</c:v>
                </c:pt>
                <c:pt idx="24">
                  <c:v>SEC - SECMP0024</c:v>
                </c:pt>
                <c:pt idx="25">
                  <c:v>SEC - SECMP0025</c:v>
                </c:pt>
                <c:pt idx="26">
                  <c:v>SEC - SECMP0028</c:v>
                </c:pt>
                <c:pt idx="27">
                  <c:v>SEC - SECMP0026</c:v>
                </c:pt>
                <c:pt idx="28">
                  <c:v>SEC - SECMP0027</c:v>
                </c:pt>
                <c:pt idx="29">
                  <c:v>SEC - SECMP0029</c:v>
                </c:pt>
                <c:pt idx="30">
                  <c:v>SEC - SECMP0030</c:v>
                </c:pt>
                <c:pt idx="31">
                  <c:v>SEC - SECMP0031</c:v>
                </c:pt>
                <c:pt idx="32">
                  <c:v>SEC - SECMP0032</c:v>
                </c:pt>
                <c:pt idx="33">
                  <c:v>SEC - SECMP0033</c:v>
                </c:pt>
              </c:strCache>
            </c:strRef>
          </c:cat>
          <c:val>
            <c:numRef>
              <c:f>'A1. Smart metering'!$K$20:$K$53</c:f>
              <c:numCache>
                <c:formatCode>dd/mm/yy;@</c:formatCode>
                <c:ptCount val="34"/>
                <c:pt idx="0">
                  <c:v>40634</c:v>
                </c:pt>
                <c:pt idx="1">
                  <c:v>42864</c:v>
                </c:pt>
                <c:pt idx="2">
                  <c:v>40683</c:v>
                </c:pt>
                <c:pt idx="3">
                  <c:v>41697</c:v>
                </c:pt>
                <c:pt idx="4">
                  <c:v>42419</c:v>
                </c:pt>
                <c:pt idx="5">
                  <c:v>42419</c:v>
                </c:pt>
                <c:pt idx="6">
                  <c:v>42430</c:v>
                </c:pt>
                <c:pt idx="7">
                  <c:v>42430</c:v>
                </c:pt>
                <c:pt idx="8">
                  <c:v>42430</c:v>
                </c:pt>
                <c:pt idx="9">
                  <c:v>42430</c:v>
                </c:pt>
                <c:pt idx="10">
                  <c:v>42430</c:v>
                </c:pt>
                <c:pt idx="11">
                  <c:v>42431</c:v>
                </c:pt>
                <c:pt idx="12">
                  <c:v>42451</c:v>
                </c:pt>
                <c:pt idx="13">
                  <c:v>42491</c:v>
                </c:pt>
                <c:pt idx="14">
                  <c:v>42494</c:v>
                </c:pt>
                <c:pt idx="15">
                  <c:v>42495</c:v>
                </c:pt>
                <c:pt idx="16">
                  <c:v>42521</c:v>
                </c:pt>
                <c:pt idx="17">
                  <c:v>42524</c:v>
                </c:pt>
                <c:pt idx="18">
                  <c:v>42544</c:v>
                </c:pt>
                <c:pt idx="19">
                  <c:v>42552</c:v>
                </c:pt>
                <c:pt idx="20">
                  <c:v>42565</c:v>
                </c:pt>
                <c:pt idx="21">
                  <c:v>42615</c:v>
                </c:pt>
                <c:pt idx="22">
                  <c:v>42647</c:v>
                </c:pt>
                <c:pt idx="23">
                  <c:v>42669</c:v>
                </c:pt>
                <c:pt idx="24">
                  <c:v>42670</c:v>
                </c:pt>
                <c:pt idx="25">
                  <c:v>42692</c:v>
                </c:pt>
                <c:pt idx="26">
                  <c:v>42711</c:v>
                </c:pt>
                <c:pt idx="27">
                  <c:v>42716</c:v>
                </c:pt>
                <c:pt idx="28">
                  <c:v>42720</c:v>
                </c:pt>
                <c:pt idx="29">
                  <c:v>42723</c:v>
                </c:pt>
                <c:pt idx="30">
                  <c:v>42739</c:v>
                </c:pt>
                <c:pt idx="31">
                  <c:v>42786</c:v>
                </c:pt>
                <c:pt idx="32">
                  <c:v>42786</c:v>
                </c:pt>
                <c:pt idx="33">
                  <c:v>42788</c:v>
                </c:pt>
              </c:numCache>
            </c:numRef>
          </c:val>
          <c:extLst>
            <c:ext xmlns:c16="http://schemas.microsoft.com/office/drawing/2014/chart" uri="{C3380CC4-5D6E-409C-BE32-E72D297353CC}">
              <c16:uniqueId val="{00000000-87EA-485D-BAD5-07BD9425456B}"/>
            </c:ext>
          </c:extLst>
        </c:ser>
        <c:ser>
          <c:idx val="1"/>
          <c:order val="1"/>
          <c:tx>
            <c:strRef>
              <c:f>'A1. Smart metering'!$P$19</c:f>
              <c:strCache>
                <c:ptCount val="1"/>
                <c:pt idx="0">
                  <c:v>Assessment Duration</c:v>
                </c:pt>
              </c:strCache>
            </c:strRef>
          </c:tx>
          <c:spPr>
            <a:solidFill>
              <a:schemeClr val="accent6">
                <a:lumMod val="20000"/>
                <a:lumOff val="80000"/>
              </a:schemeClr>
            </a:solidFill>
            <a:ln>
              <a:noFill/>
            </a:ln>
            <a:effectLst/>
          </c:spPr>
          <c:invertIfNegative val="0"/>
          <c:dPt>
            <c:idx val="0"/>
            <c:invertIfNegative val="0"/>
            <c:bubble3D val="0"/>
            <c:spPr>
              <a:solidFill>
                <a:srgbClr val="00B050"/>
              </a:solidFill>
              <a:ln>
                <a:noFill/>
              </a:ln>
              <a:effectLst/>
            </c:spPr>
            <c:extLst>
              <c:ext xmlns:c16="http://schemas.microsoft.com/office/drawing/2014/chart" uri="{C3380CC4-5D6E-409C-BE32-E72D297353CC}">
                <c16:uniqueId val="{00000001-EE46-45E2-9C61-F354294F5058}"/>
              </c:ext>
            </c:extLst>
          </c:dPt>
          <c:dPt>
            <c:idx val="1"/>
            <c:invertIfNegative val="0"/>
            <c:bubble3D val="0"/>
            <c:spPr>
              <a:solidFill>
                <a:srgbClr val="FF0000"/>
              </a:solidFill>
              <a:ln>
                <a:noFill/>
              </a:ln>
              <a:effectLst/>
            </c:spPr>
            <c:extLst>
              <c:ext xmlns:c16="http://schemas.microsoft.com/office/drawing/2014/chart" uri="{C3380CC4-5D6E-409C-BE32-E72D297353CC}">
                <c16:uniqueId val="{00000003-EE46-45E2-9C61-F354294F5058}"/>
              </c:ext>
            </c:extLst>
          </c:dPt>
          <c:dPt>
            <c:idx val="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5-EE46-45E2-9C61-F354294F5058}"/>
              </c:ext>
            </c:extLst>
          </c:dPt>
          <c:dPt>
            <c:idx val="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7-EE46-45E2-9C61-F354294F5058}"/>
              </c:ext>
            </c:extLst>
          </c:dPt>
          <c:dPt>
            <c:idx val="4"/>
            <c:invertIfNegative val="0"/>
            <c:bubble3D val="0"/>
            <c:spPr>
              <a:solidFill>
                <a:schemeClr val="tx1"/>
              </a:solidFill>
              <a:ln>
                <a:noFill/>
              </a:ln>
              <a:effectLst/>
            </c:spPr>
            <c:extLst>
              <c:ext xmlns:c16="http://schemas.microsoft.com/office/drawing/2014/chart" uri="{C3380CC4-5D6E-409C-BE32-E72D297353CC}">
                <c16:uniqueId val="{00000009-EE46-45E2-9C61-F354294F5058}"/>
              </c:ext>
            </c:extLst>
          </c:dPt>
          <c:dPt>
            <c:idx val="5"/>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B-EE46-45E2-9C61-F354294F5058}"/>
              </c:ext>
            </c:extLst>
          </c:dPt>
          <c:dPt>
            <c:idx val="6"/>
            <c:invertIfNegative val="0"/>
            <c:bubble3D val="0"/>
            <c:spPr>
              <a:solidFill>
                <a:schemeClr val="bg1">
                  <a:lumMod val="65000"/>
                </a:schemeClr>
              </a:solidFill>
              <a:ln>
                <a:noFill/>
              </a:ln>
              <a:effectLst/>
            </c:spPr>
            <c:extLst>
              <c:ext xmlns:c16="http://schemas.microsoft.com/office/drawing/2014/chart" uri="{C3380CC4-5D6E-409C-BE32-E72D297353CC}">
                <c16:uniqueId val="{0000000D-EE46-45E2-9C61-F354294F5058}"/>
              </c:ext>
            </c:extLst>
          </c:dPt>
          <c:dPt>
            <c:idx val="7"/>
            <c:invertIfNegative val="0"/>
            <c:bubble3D val="0"/>
            <c:spPr>
              <a:solidFill>
                <a:schemeClr val="tx1"/>
              </a:solidFill>
              <a:ln>
                <a:noFill/>
              </a:ln>
              <a:effectLst/>
            </c:spPr>
            <c:extLst>
              <c:ext xmlns:c16="http://schemas.microsoft.com/office/drawing/2014/chart" uri="{C3380CC4-5D6E-409C-BE32-E72D297353CC}">
                <c16:uniqueId val="{0000000F-EE46-45E2-9C61-F354294F5058}"/>
              </c:ext>
            </c:extLst>
          </c:dPt>
          <c:dPt>
            <c:idx val="8"/>
            <c:invertIfNegative val="0"/>
            <c:bubble3D val="0"/>
            <c:extLst>
              <c:ext xmlns:c16="http://schemas.microsoft.com/office/drawing/2014/chart" uri="{C3380CC4-5D6E-409C-BE32-E72D297353CC}">
                <c16:uniqueId val="{00000010-EE46-45E2-9C61-F354294F5058}"/>
              </c:ext>
            </c:extLst>
          </c:dPt>
          <c:dPt>
            <c:idx val="9"/>
            <c:invertIfNegative val="0"/>
            <c:bubble3D val="0"/>
            <c:extLst>
              <c:ext xmlns:c16="http://schemas.microsoft.com/office/drawing/2014/chart" uri="{C3380CC4-5D6E-409C-BE32-E72D297353CC}">
                <c16:uniqueId val="{00000011-EE46-45E2-9C61-F354294F5058}"/>
              </c:ext>
            </c:extLst>
          </c:dPt>
          <c:dPt>
            <c:idx val="10"/>
            <c:invertIfNegative val="0"/>
            <c:bubble3D val="0"/>
            <c:spPr>
              <a:solidFill>
                <a:schemeClr val="accent6">
                  <a:lumMod val="20000"/>
                  <a:lumOff val="80000"/>
                </a:schemeClr>
              </a:solidFill>
              <a:ln w="9525">
                <a:noFill/>
                <a:prstDash val="solid"/>
              </a:ln>
              <a:effectLst/>
            </c:spPr>
            <c:extLst>
              <c:ext xmlns:c16="http://schemas.microsoft.com/office/drawing/2014/chart" uri="{C3380CC4-5D6E-409C-BE32-E72D297353CC}">
                <c16:uniqueId val="{00000013-EE46-45E2-9C61-F354294F5058}"/>
              </c:ext>
            </c:extLst>
          </c:dPt>
          <c:dPt>
            <c:idx val="11"/>
            <c:invertIfNegative val="0"/>
            <c:bubble3D val="0"/>
            <c:extLst>
              <c:ext xmlns:c16="http://schemas.microsoft.com/office/drawing/2014/chart" uri="{C3380CC4-5D6E-409C-BE32-E72D297353CC}">
                <c16:uniqueId val="{00000014-EE46-45E2-9C61-F354294F5058}"/>
              </c:ext>
            </c:extLst>
          </c:dPt>
          <c:dPt>
            <c:idx val="12"/>
            <c:invertIfNegative val="0"/>
            <c:bubble3D val="0"/>
            <c:extLst>
              <c:ext xmlns:c16="http://schemas.microsoft.com/office/drawing/2014/chart" uri="{C3380CC4-5D6E-409C-BE32-E72D297353CC}">
                <c16:uniqueId val="{00000015-EE46-45E2-9C61-F354294F5058}"/>
              </c:ext>
            </c:extLst>
          </c:dPt>
          <c:dPt>
            <c:idx val="13"/>
            <c:invertIfNegative val="0"/>
            <c:bubble3D val="0"/>
            <c:spPr>
              <a:solidFill>
                <a:schemeClr val="accent6">
                  <a:lumMod val="20000"/>
                  <a:lumOff val="80000"/>
                </a:schemeClr>
              </a:solidFill>
              <a:ln w="9525">
                <a:noFill/>
                <a:prstDash val="solid"/>
              </a:ln>
              <a:effectLst/>
            </c:spPr>
            <c:extLst>
              <c:ext xmlns:c16="http://schemas.microsoft.com/office/drawing/2014/chart" uri="{C3380CC4-5D6E-409C-BE32-E72D297353CC}">
                <c16:uniqueId val="{00000017-EE46-45E2-9C61-F354294F5058}"/>
              </c:ext>
            </c:extLst>
          </c:dPt>
          <c:dPt>
            <c:idx val="14"/>
            <c:invertIfNegative val="0"/>
            <c:bubble3D val="0"/>
            <c:spPr>
              <a:solidFill>
                <a:schemeClr val="accent6">
                  <a:lumMod val="20000"/>
                  <a:lumOff val="80000"/>
                </a:schemeClr>
              </a:solidFill>
              <a:ln w="9525">
                <a:noFill/>
              </a:ln>
              <a:effectLst/>
            </c:spPr>
            <c:extLst>
              <c:ext xmlns:c16="http://schemas.microsoft.com/office/drawing/2014/chart" uri="{C3380CC4-5D6E-409C-BE32-E72D297353CC}">
                <c16:uniqueId val="{00000019-EE46-45E2-9C61-F354294F5058}"/>
              </c:ext>
            </c:extLst>
          </c:dPt>
          <c:dPt>
            <c:idx val="15"/>
            <c:invertIfNegative val="0"/>
            <c:bubble3D val="0"/>
            <c:spPr>
              <a:solidFill>
                <a:schemeClr val="accent6">
                  <a:lumMod val="20000"/>
                  <a:lumOff val="80000"/>
                </a:schemeClr>
              </a:solidFill>
              <a:ln w="19050">
                <a:noFill/>
              </a:ln>
              <a:effectLst/>
            </c:spPr>
            <c:extLst>
              <c:ext xmlns:c16="http://schemas.microsoft.com/office/drawing/2014/chart" uri="{C3380CC4-5D6E-409C-BE32-E72D297353CC}">
                <c16:uniqueId val="{0000001B-EE46-45E2-9C61-F354294F5058}"/>
              </c:ext>
            </c:extLst>
          </c:dPt>
          <c:dPt>
            <c:idx val="16"/>
            <c:invertIfNegative val="0"/>
            <c:bubble3D val="0"/>
            <c:spPr>
              <a:solidFill>
                <a:schemeClr val="accent6">
                  <a:lumMod val="20000"/>
                  <a:lumOff val="80000"/>
                </a:schemeClr>
              </a:solidFill>
              <a:ln w="19050">
                <a:noFill/>
              </a:ln>
              <a:effectLst/>
            </c:spPr>
            <c:extLst>
              <c:ext xmlns:c16="http://schemas.microsoft.com/office/drawing/2014/chart" uri="{C3380CC4-5D6E-409C-BE32-E72D297353CC}">
                <c16:uniqueId val="{0000001D-EE46-45E2-9C61-F354294F5058}"/>
              </c:ext>
            </c:extLst>
          </c:dPt>
          <c:dPt>
            <c:idx val="17"/>
            <c:invertIfNegative val="0"/>
            <c:bubble3D val="0"/>
            <c:spPr>
              <a:solidFill>
                <a:schemeClr val="accent6">
                  <a:lumMod val="20000"/>
                  <a:lumOff val="80000"/>
                </a:schemeClr>
              </a:solidFill>
              <a:ln w="9525">
                <a:noFill/>
              </a:ln>
              <a:effectLst/>
            </c:spPr>
            <c:extLst>
              <c:ext xmlns:c16="http://schemas.microsoft.com/office/drawing/2014/chart" uri="{C3380CC4-5D6E-409C-BE32-E72D297353CC}">
                <c16:uniqueId val="{0000001F-EE46-45E2-9C61-F354294F5058}"/>
              </c:ext>
            </c:extLst>
          </c:dPt>
          <c:dPt>
            <c:idx val="18"/>
            <c:invertIfNegative val="0"/>
            <c:bubble3D val="0"/>
            <c:spPr>
              <a:solidFill>
                <a:schemeClr val="accent6">
                  <a:lumMod val="20000"/>
                  <a:lumOff val="80000"/>
                </a:schemeClr>
              </a:solidFill>
              <a:ln w="9525">
                <a:noFill/>
                <a:prstDash val="solid"/>
              </a:ln>
              <a:effectLst/>
            </c:spPr>
            <c:extLst>
              <c:ext xmlns:c16="http://schemas.microsoft.com/office/drawing/2014/chart" uri="{C3380CC4-5D6E-409C-BE32-E72D297353CC}">
                <c16:uniqueId val="{00000021-EE46-45E2-9C61-F354294F5058}"/>
              </c:ext>
            </c:extLst>
          </c:dPt>
          <c:dPt>
            <c:idx val="19"/>
            <c:invertIfNegative val="0"/>
            <c:bubble3D val="0"/>
            <c:spPr>
              <a:solidFill>
                <a:schemeClr val="accent6">
                  <a:lumMod val="20000"/>
                  <a:lumOff val="80000"/>
                </a:schemeClr>
              </a:solidFill>
              <a:ln w="19050">
                <a:noFill/>
                <a:prstDash val="solid"/>
              </a:ln>
              <a:effectLst/>
            </c:spPr>
            <c:extLst>
              <c:ext xmlns:c16="http://schemas.microsoft.com/office/drawing/2014/chart" uri="{C3380CC4-5D6E-409C-BE32-E72D297353CC}">
                <c16:uniqueId val="{00000023-EE46-45E2-9C61-F354294F5058}"/>
              </c:ext>
            </c:extLst>
          </c:dPt>
          <c:dPt>
            <c:idx val="20"/>
            <c:invertIfNegative val="0"/>
            <c:bubble3D val="0"/>
            <c:spPr>
              <a:solidFill>
                <a:schemeClr val="accent6">
                  <a:lumMod val="20000"/>
                  <a:lumOff val="80000"/>
                </a:schemeClr>
              </a:solidFill>
              <a:ln w="19050">
                <a:solidFill>
                  <a:schemeClr val="accent6">
                    <a:lumMod val="20000"/>
                    <a:lumOff val="80000"/>
                  </a:schemeClr>
                </a:solidFill>
                <a:prstDash val="solid"/>
              </a:ln>
              <a:effectLst/>
            </c:spPr>
            <c:extLst>
              <c:ext xmlns:c16="http://schemas.microsoft.com/office/drawing/2014/chart" uri="{C3380CC4-5D6E-409C-BE32-E72D297353CC}">
                <c16:uniqueId val="{00000025-EE46-45E2-9C61-F354294F5058}"/>
              </c:ext>
            </c:extLst>
          </c:dPt>
          <c:dPt>
            <c:idx val="21"/>
            <c:invertIfNegative val="0"/>
            <c:bubble3D val="0"/>
            <c:spPr>
              <a:solidFill>
                <a:schemeClr val="accent3"/>
              </a:solidFill>
              <a:ln w="19050">
                <a:solidFill>
                  <a:schemeClr val="accent3"/>
                </a:solidFill>
                <a:prstDash val="solid"/>
              </a:ln>
              <a:effectLst/>
            </c:spPr>
            <c:extLst>
              <c:ext xmlns:c16="http://schemas.microsoft.com/office/drawing/2014/chart" uri="{C3380CC4-5D6E-409C-BE32-E72D297353CC}">
                <c16:uniqueId val="{00000027-EE46-45E2-9C61-F354294F5058}"/>
              </c:ext>
            </c:extLst>
          </c:dPt>
          <c:dPt>
            <c:idx val="22"/>
            <c:invertIfNegative val="0"/>
            <c:bubble3D val="0"/>
            <c:spPr>
              <a:solidFill>
                <a:schemeClr val="accent6">
                  <a:lumMod val="20000"/>
                  <a:lumOff val="80000"/>
                </a:schemeClr>
              </a:solidFill>
              <a:ln w="19050">
                <a:noFill/>
                <a:prstDash val="solid"/>
              </a:ln>
              <a:effectLst/>
            </c:spPr>
            <c:extLst>
              <c:ext xmlns:c16="http://schemas.microsoft.com/office/drawing/2014/chart" uri="{C3380CC4-5D6E-409C-BE32-E72D297353CC}">
                <c16:uniqueId val="{00000029-EE46-45E2-9C61-F354294F5058}"/>
              </c:ext>
            </c:extLst>
          </c:dPt>
          <c:dPt>
            <c:idx val="23"/>
            <c:invertIfNegative val="0"/>
            <c:bubble3D val="0"/>
            <c:spPr>
              <a:solidFill>
                <a:schemeClr val="accent1">
                  <a:lumMod val="20000"/>
                  <a:lumOff val="80000"/>
                </a:schemeClr>
              </a:solidFill>
              <a:ln w="19050">
                <a:solidFill>
                  <a:schemeClr val="accent6">
                    <a:lumMod val="20000"/>
                    <a:lumOff val="80000"/>
                  </a:schemeClr>
                </a:solidFill>
                <a:prstDash val="solid"/>
              </a:ln>
              <a:effectLst/>
            </c:spPr>
            <c:extLst>
              <c:ext xmlns:c16="http://schemas.microsoft.com/office/drawing/2014/chart" uri="{C3380CC4-5D6E-409C-BE32-E72D297353CC}">
                <c16:uniqueId val="{0000002B-EE46-45E2-9C61-F354294F5058}"/>
              </c:ext>
            </c:extLst>
          </c:dPt>
          <c:dPt>
            <c:idx val="24"/>
            <c:invertIfNegative val="0"/>
            <c:bubble3D val="0"/>
            <c:spPr>
              <a:solidFill>
                <a:schemeClr val="accent6">
                  <a:lumMod val="20000"/>
                  <a:lumOff val="80000"/>
                </a:schemeClr>
              </a:solidFill>
              <a:ln w="19050">
                <a:noFill/>
                <a:prstDash val="solid"/>
              </a:ln>
              <a:effectLst/>
            </c:spPr>
            <c:extLst>
              <c:ext xmlns:c16="http://schemas.microsoft.com/office/drawing/2014/chart" uri="{C3380CC4-5D6E-409C-BE32-E72D297353CC}">
                <c16:uniqueId val="{0000002D-EE46-45E2-9C61-F354294F5058}"/>
              </c:ext>
            </c:extLst>
          </c:dPt>
          <c:dPt>
            <c:idx val="25"/>
            <c:invertIfNegative val="0"/>
            <c:bubble3D val="0"/>
            <c:spPr>
              <a:solidFill>
                <a:schemeClr val="bg1">
                  <a:lumMod val="85000"/>
                </a:schemeClr>
              </a:solidFill>
              <a:ln w="19050">
                <a:solidFill>
                  <a:schemeClr val="bg1">
                    <a:lumMod val="85000"/>
                  </a:schemeClr>
                </a:solidFill>
                <a:prstDash val="solid"/>
              </a:ln>
              <a:effectLst/>
            </c:spPr>
            <c:extLst>
              <c:ext xmlns:c16="http://schemas.microsoft.com/office/drawing/2014/chart" uri="{C3380CC4-5D6E-409C-BE32-E72D297353CC}">
                <c16:uniqueId val="{0000002F-EE46-45E2-9C61-F354294F5058}"/>
              </c:ext>
            </c:extLst>
          </c:dPt>
          <c:dPt>
            <c:idx val="26"/>
            <c:invertIfNegative val="0"/>
            <c:bubble3D val="0"/>
            <c:spPr>
              <a:solidFill>
                <a:schemeClr val="accent6">
                  <a:lumMod val="20000"/>
                  <a:lumOff val="80000"/>
                </a:schemeClr>
              </a:solidFill>
              <a:ln w="19050">
                <a:solidFill>
                  <a:schemeClr val="accent6">
                    <a:lumMod val="20000"/>
                    <a:lumOff val="80000"/>
                  </a:schemeClr>
                </a:solidFill>
                <a:prstDash val="solid"/>
              </a:ln>
              <a:effectLst/>
            </c:spPr>
            <c:extLst>
              <c:ext xmlns:c16="http://schemas.microsoft.com/office/drawing/2014/chart" uri="{C3380CC4-5D6E-409C-BE32-E72D297353CC}">
                <c16:uniqueId val="{00000031-EE46-45E2-9C61-F354294F5058}"/>
              </c:ext>
            </c:extLst>
          </c:dPt>
          <c:dPt>
            <c:idx val="27"/>
            <c:invertIfNegative val="0"/>
            <c:bubble3D val="0"/>
            <c:spPr>
              <a:solidFill>
                <a:schemeClr val="accent6">
                  <a:lumMod val="20000"/>
                  <a:lumOff val="80000"/>
                </a:schemeClr>
              </a:solidFill>
              <a:ln w="19050">
                <a:noFill/>
                <a:prstDash val="solid"/>
              </a:ln>
              <a:effectLst/>
            </c:spPr>
            <c:extLst>
              <c:ext xmlns:c16="http://schemas.microsoft.com/office/drawing/2014/chart" uri="{C3380CC4-5D6E-409C-BE32-E72D297353CC}">
                <c16:uniqueId val="{00000033-EE46-45E2-9C61-F354294F5058}"/>
              </c:ext>
            </c:extLst>
          </c:dPt>
          <c:dPt>
            <c:idx val="28"/>
            <c:invertIfNegative val="0"/>
            <c:bubble3D val="0"/>
            <c:spPr>
              <a:solidFill>
                <a:schemeClr val="accent6">
                  <a:lumMod val="20000"/>
                  <a:lumOff val="80000"/>
                </a:schemeClr>
              </a:solidFill>
              <a:ln w="19050">
                <a:solidFill>
                  <a:schemeClr val="accent6">
                    <a:lumMod val="20000"/>
                    <a:lumOff val="80000"/>
                  </a:schemeClr>
                </a:solidFill>
                <a:prstDash val="solid"/>
              </a:ln>
              <a:effectLst/>
            </c:spPr>
            <c:extLst>
              <c:ext xmlns:c16="http://schemas.microsoft.com/office/drawing/2014/chart" uri="{C3380CC4-5D6E-409C-BE32-E72D297353CC}">
                <c16:uniqueId val="{00000035-EE46-45E2-9C61-F354294F5058}"/>
              </c:ext>
            </c:extLst>
          </c:dPt>
          <c:dPt>
            <c:idx val="29"/>
            <c:invertIfNegative val="0"/>
            <c:bubble3D val="0"/>
            <c:spPr>
              <a:solidFill>
                <a:schemeClr val="accent6">
                  <a:lumMod val="20000"/>
                  <a:lumOff val="80000"/>
                </a:schemeClr>
              </a:solidFill>
              <a:ln w="19050">
                <a:solidFill>
                  <a:schemeClr val="accent6">
                    <a:lumMod val="20000"/>
                    <a:lumOff val="80000"/>
                  </a:schemeClr>
                </a:solidFill>
              </a:ln>
              <a:effectLst/>
            </c:spPr>
            <c:extLst>
              <c:ext xmlns:c16="http://schemas.microsoft.com/office/drawing/2014/chart" uri="{C3380CC4-5D6E-409C-BE32-E72D297353CC}">
                <c16:uniqueId val="{00000037-EE46-45E2-9C61-F354294F5058}"/>
              </c:ext>
            </c:extLst>
          </c:dPt>
          <c:dPt>
            <c:idx val="30"/>
            <c:invertIfNegative val="0"/>
            <c:bubble3D val="0"/>
            <c:spPr>
              <a:solidFill>
                <a:schemeClr val="accent6">
                  <a:lumMod val="20000"/>
                  <a:lumOff val="80000"/>
                </a:schemeClr>
              </a:solidFill>
              <a:ln w="19050">
                <a:solidFill>
                  <a:schemeClr val="accent6">
                    <a:lumMod val="20000"/>
                    <a:lumOff val="80000"/>
                  </a:schemeClr>
                </a:solidFill>
                <a:prstDash val="solid"/>
              </a:ln>
              <a:effectLst/>
            </c:spPr>
            <c:extLst>
              <c:ext xmlns:c16="http://schemas.microsoft.com/office/drawing/2014/chart" uri="{C3380CC4-5D6E-409C-BE32-E72D297353CC}">
                <c16:uniqueId val="{00000039-EE46-45E2-9C61-F354294F5058}"/>
              </c:ext>
            </c:extLst>
          </c:dPt>
          <c:dPt>
            <c:idx val="31"/>
            <c:invertIfNegative val="0"/>
            <c:bubble3D val="0"/>
            <c:spPr>
              <a:solidFill>
                <a:schemeClr val="accent6">
                  <a:lumMod val="20000"/>
                  <a:lumOff val="80000"/>
                </a:schemeClr>
              </a:solidFill>
              <a:ln w="19050">
                <a:solidFill>
                  <a:schemeClr val="accent6">
                    <a:lumMod val="20000"/>
                    <a:lumOff val="80000"/>
                  </a:schemeClr>
                </a:solidFill>
                <a:prstDash val="solid"/>
              </a:ln>
              <a:effectLst/>
            </c:spPr>
            <c:extLst>
              <c:ext xmlns:c16="http://schemas.microsoft.com/office/drawing/2014/chart" uri="{C3380CC4-5D6E-409C-BE32-E72D297353CC}">
                <c16:uniqueId val="{0000003B-EE46-45E2-9C61-F354294F5058}"/>
              </c:ext>
            </c:extLst>
          </c:dPt>
          <c:dPt>
            <c:idx val="32"/>
            <c:invertIfNegative val="0"/>
            <c:bubble3D val="0"/>
            <c:spPr>
              <a:solidFill>
                <a:schemeClr val="accent6">
                  <a:lumMod val="20000"/>
                  <a:lumOff val="80000"/>
                </a:schemeClr>
              </a:solidFill>
              <a:ln w="19050">
                <a:solidFill>
                  <a:schemeClr val="accent6">
                    <a:lumMod val="20000"/>
                    <a:lumOff val="80000"/>
                  </a:schemeClr>
                </a:solidFill>
                <a:prstDash val="solid"/>
              </a:ln>
              <a:effectLst/>
            </c:spPr>
            <c:extLst>
              <c:ext xmlns:c16="http://schemas.microsoft.com/office/drawing/2014/chart" uri="{C3380CC4-5D6E-409C-BE32-E72D297353CC}">
                <c16:uniqueId val="{0000003D-EE46-45E2-9C61-F354294F5058}"/>
              </c:ext>
            </c:extLst>
          </c:dPt>
          <c:dPt>
            <c:idx val="33"/>
            <c:invertIfNegative val="0"/>
            <c:bubble3D val="0"/>
            <c:spPr>
              <a:solidFill>
                <a:schemeClr val="accent6">
                  <a:lumMod val="20000"/>
                  <a:lumOff val="80000"/>
                </a:schemeClr>
              </a:solidFill>
              <a:ln w="19050">
                <a:noFill/>
                <a:prstDash val="solid"/>
              </a:ln>
              <a:effectLst/>
            </c:spPr>
            <c:extLst>
              <c:ext xmlns:c16="http://schemas.microsoft.com/office/drawing/2014/chart" uri="{C3380CC4-5D6E-409C-BE32-E72D297353CC}">
                <c16:uniqueId val="{0000003F-EE46-45E2-9C61-F354294F5058}"/>
              </c:ext>
            </c:extLst>
          </c:dPt>
          <c:dPt>
            <c:idx val="34"/>
            <c:invertIfNegative val="0"/>
            <c:bubble3D val="0"/>
            <c:spPr>
              <a:solidFill>
                <a:schemeClr val="accent6">
                  <a:lumMod val="20000"/>
                  <a:lumOff val="80000"/>
                </a:schemeClr>
              </a:solidFill>
              <a:ln w="19050">
                <a:noFill/>
                <a:prstDash val="solid"/>
              </a:ln>
              <a:effectLst/>
            </c:spPr>
            <c:extLst>
              <c:ext xmlns:c16="http://schemas.microsoft.com/office/drawing/2014/chart" uri="{C3380CC4-5D6E-409C-BE32-E72D297353CC}">
                <c16:uniqueId val="{00000041-EE46-45E2-9C61-F354294F5058}"/>
              </c:ext>
            </c:extLst>
          </c:dPt>
          <c:dPt>
            <c:idx val="35"/>
            <c:invertIfNegative val="0"/>
            <c:bubble3D val="0"/>
            <c:spPr>
              <a:solidFill>
                <a:schemeClr val="accent6">
                  <a:lumMod val="20000"/>
                  <a:lumOff val="80000"/>
                </a:schemeClr>
              </a:solidFill>
              <a:ln w="19050">
                <a:noFill/>
              </a:ln>
              <a:effectLst/>
            </c:spPr>
            <c:extLst>
              <c:ext xmlns:c16="http://schemas.microsoft.com/office/drawing/2014/chart" uri="{C3380CC4-5D6E-409C-BE32-E72D297353CC}">
                <c16:uniqueId val="{00000043-EE46-45E2-9C61-F354294F5058}"/>
              </c:ext>
            </c:extLst>
          </c:dPt>
          <c:dPt>
            <c:idx val="36"/>
            <c:invertIfNegative val="0"/>
            <c:bubble3D val="0"/>
            <c:spPr>
              <a:solidFill>
                <a:schemeClr val="accent6">
                  <a:lumMod val="20000"/>
                  <a:lumOff val="80000"/>
                </a:schemeClr>
              </a:solidFill>
              <a:ln w="19050">
                <a:noFill/>
                <a:prstDash val="solid"/>
              </a:ln>
              <a:effectLst/>
            </c:spPr>
            <c:extLst>
              <c:ext xmlns:c16="http://schemas.microsoft.com/office/drawing/2014/chart" uri="{C3380CC4-5D6E-409C-BE32-E72D297353CC}">
                <c16:uniqueId val="{00000045-EE46-45E2-9C61-F354294F5058}"/>
              </c:ext>
            </c:extLst>
          </c:dPt>
          <c:dPt>
            <c:idx val="37"/>
            <c:invertIfNegative val="0"/>
            <c:bubble3D val="0"/>
            <c:spPr>
              <a:solidFill>
                <a:schemeClr val="accent6">
                  <a:lumMod val="20000"/>
                  <a:lumOff val="80000"/>
                </a:schemeClr>
              </a:solidFill>
              <a:ln w="9525">
                <a:noFill/>
                <a:prstDash val="solid"/>
              </a:ln>
              <a:effectLst/>
            </c:spPr>
            <c:extLst>
              <c:ext xmlns:c16="http://schemas.microsoft.com/office/drawing/2014/chart" uri="{C3380CC4-5D6E-409C-BE32-E72D297353CC}">
                <c16:uniqueId val="{00000047-EE46-45E2-9C61-F354294F5058}"/>
              </c:ext>
            </c:extLst>
          </c:dPt>
          <c:dPt>
            <c:idx val="38"/>
            <c:invertIfNegative val="0"/>
            <c:bubble3D val="0"/>
            <c:spPr>
              <a:solidFill>
                <a:schemeClr val="tx1"/>
              </a:solidFill>
              <a:ln w="19050">
                <a:noFill/>
              </a:ln>
              <a:effectLst/>
            </c:spPr>
            <c:extLst>
              <c:ext xmlns:c16="http://schemas.microsoft.com/office/drawing/2014/chart" uri="{C3380CC4-5D6E-409C-BE32-E72D297353CC}">
                <c16:uniqueId val="{00000049-EE46-45E2-9C61-F354294F5058}"/>
              </c:ext>
            </c:extLst>
          </c:dPt>
          <c:dPt>
            <c:idx val="39"/>
            <c:invertIfNegative val="0"/>
            <c:bubble3D val="0"/>
            <c:spPr>
              <a:solidFill>
                <a:schemeClr val="tx1"/>
              </a:solidFill>
              <a:ln w="19050">
                <a:noFill/>
              </a:ln>
              <a:effectLst/>
            </c:spPr>
            <c:extLst>
              <c:ext xmlns:c16="http://schemas.microsoft.com/office/drawing/2014/chart" uri="{C3380CC4-5D6E-409C-BE32-E72D297353CC}">
                <c16:uniqueId val="{0000004B-EE46-45E2-9C61-F354294F5058}"/>
              </c:ext>
            </c:extLst>
          </c:dPt>
          <c:dPt>
            <c:idx val="40"/>
            <c:invertIfNegative val="0"/>
            <c:bubble3D val="0"/>
            <c:spPr>
              <a:solidFill>
                <a:schemeClr val="tx1"/>
              </a:solidFill>
              <a:ln w="19050">
                <a:noFill/>
              </a:ln>
              <a:effectLst/>
            </c:spPr>
            <c:extLst>
              <c:ext xmlns:c16="http://schemas.microsoft.com/office/drawing/2014/chart" uri="{C3380CC4-5D6E-409C-BE32-E72D297353CC}">
                <c16:uniqueId val="{0000004D-EE46-45E2-9C61-F354294F5058}"/>
              </c:ext>
            </c:extLst>
          </c:dPt>
          <c:dPt>
            <c:idx val="41"/>
            <c:invertIfNegative val="0"/>
            <c:bubble3D val="0"/>
            <c:spPr>
              <a:solidFill>
                <a:schemeClr val="tx1"/>
              </a:solidFill>
              <a:ln w="19050">
                <a:noFill/>
              </a:ln>
              <a:effectLst/>
            </c:spPr>
            <c:extLst>
              <c:ext xmlns:c16="http://schemas.microsoft.com/office/drawing/2014/chart" uri="{C3380CC4-5D6E-409C-BE32-E72D297353CC}">
                <c16:uniqueId val="{0000004F-EE46-45E2-9C61-F354294F5058}"/>
              </c:ext>
            </c:extLst>
          </c:dPt>
          <c:dPt>
            <c:idx val="42"/>
            <c:invertIfNegative val="0"/>
            <c:bubble3D val="0"/>
            <c:spPr>
              <a:solidFill>
                <a:schemeClr val="tx1"/>
              </a:solidFill>
              <a:ln>
                <a:solidFill>
                  <a:sysClr val="windowText" lastClr="000000"/>
                </a:solidFill>
              </a:ln>
              <a:effectLst/>
            </c:spPr>
            <c:extLst>
              <c:ext xmlns:c16="http://schemas.microsoft.com/office/drawing/2014/chart" uri="{C3380CC4-5D6E-409C-BE32-E72D297353CC}">
                <c16:uniqueId val="{00000051-EE46-45E2-9C61-F354294F5058}"/>
              </c:ext>
            </c:extLst>
          </c:dPt>
          <c:dPt>
            <c:idx val="43"/>
            <c:invertIfNegative val="0"/>
            <c:bubble3D val="0"/>
            <c:spPr>
              <a:solidFill>
                <a:schemeClr val="accent6">
                  <a:lumMod val="20000"/>
                  <a:lumOff val="80000"/>
                </a:schemeClr>
              </a:solidFill>
              <a:ln w="19050">
                <a:noFill/>
              </a:ln>
              <a:effectLst/>
            </c:spPr>
            <c:extLst>
              <c:ext xmlns:c16="http://schemas.microsoft.com/office/drawing/2014/chart" uri="{C3380CC4-5D6E-409C-BE32-E72D297353CC}">
                <c16:uniqueId val="{00000053-EE46-45E2-9C61-F354294F5058}"/>
              </c:ext>
            </c:extLst>
          </c:dPt>
          <c:dPt>
            <c:idx val="44"/>
            <c:invertIfNegative val="0"/>
            <c:bubble3D val="0"/>
            <c:spPr>
              <a:solidFill>
                <a:schemeClr val="accent6">
                  <a:lumMod val="20000"/>
                  <a:lumOff val="80000"/>
                </a:schemeClr>
              </a:solidFill>
              <a:ln w="19050">
                <a:noFill/>
              </a:ln>
              <a:effectLst/>
            </c:spPr>
            <c:extLst>
              <c:ext xmlns:c16="http://schemas.microsoft.com/office/drawing/2014/chart" uri="{C3380CC4-5D6E-409C-BE32-E72D297353CC}">
                <c16:uniqueId val="{00000055-EE46-45E2-9C61-F354294F5058}"/>
              </c:ext>
            </c:extLst>
          </c:dPt>
          <c:dLbls>
            <c:dLbl>
              <c:idx val="6"/>
              <c:layout>
                <c:manualLayout>
                  <c:x val="4.0158220144352427E-2"/>
                  <c:y val="4.3847546174389291E-7"/>
                </c:manualLayout>
              </c:layout>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E46-45E2-9C61-F354294F5058}"/>
                </c:ext>
              </c:extLst>
            </c:dLbl>
            <c:dLbl>
              <c:idx val="8"/>
              <c:layout>
                <c:manualLayout>
                  <c:x val="4.0640109447555993E-2"/>
                  <c:y val="5.8463394899185725E-7"/>
                </c:manualLayout>
              </c:layout>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E46-45E2-9C61-F354294F5058}"/>
                </c:ext>
              </c:extLst>
            </c:dLbl>
            <c:dLbl>
              <c:idx val="17"/>
              <c:layout>
                <c:manualLayout>
                  <c:x val="9.8760282469693202E-3"/>
                  <c:y val="8.7364463135909549E-7"/>
                </c:manualLayout>
              </c:layout>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EE46-45E2-9C61-F354294F5058}"/>
                </c:ext>
              </c:extLst>
            </c:dLbl>
            <c:dLbl>
              <c:idx val="23"/>
              <c:layout>
                <c:manualLayout>
                  <c:x val="4.2624440669886618E-2"/>
                  <c:y val="1.4615848724796431E-7"/>
                </c:manualLayout>
              </c:layout>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B-EE46-45E2-9C61-F354294F5058}"/>
                </c:ext>
              </c:extLst>
            </c:dLbl>
            <c:spPr>
              <a:noFill/>
              <a:ln>
                <a:noFill/>
              </a:ln>
              <a:effectLst/>
            </c:spPr>
            <c:txPr>
              <a:bodyPr rot="0" vert="horz"/>
              <a:lstStyle/>
              <a:p>
                <a:pPr>
                  <a:defRPr sz="600">
                    <a:latin typeface="Tahoma" panose="020B0604030504040204" pitchFamily="34" charset="0"/>
                    <a:ea typeface="Tahoma" panose="020B0604030504040204" pitchFamily="34" charset="0"/>
                    <a:cs typeface="Tahoma" panose="020B0604030504040204" pitchFamily="34" charset="0"/>
                  </a:defRPr>
                </a:pPr>
                <a:endParaRPr lang="en-US"/>
              </a:p>
            </c:txPr>
            <c:dLblPos val="inBase"/>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'A1. Smart metering'!$I$20:$I$53</c:f>
              <c:strCache>
                <c:ptCount val="34"/>
                <c:pt idx="0">
                  <c:v>Smart metering status</c:v>
                </c:pt>
                <c:pt idx="1">
                  <c:v>Today</c:v>
                </c:pt>
                <c:pt idx="2">
                  <c:v>BSC - P272</c:v>
                </c:pt>
                <c:pt idx="3">
                  <c:v>DCUSA - DCP 204</c:v>
                </c:pt>
                <c:pt idx="4">
                  <c:v>SEC - SECMP0002</c:v>
                </c:pt>
                <c:pt idx="5">
                  <c:v>SEC - SECMP0004</c:v>
                </c:pt>
                <c:pt idx="6">
                  <c:v>SEC - SECMP0005</c:v>
                </c:pt>
                <c:pt idx="7">
                  <c:v>SEC - SECMP0006</c:v>
                </c:pt>
                <c:pt idx="8">
                  <c:v>SEC - SECMP0007</c:v>
                </c:pt>
                <c:pt idx="9">
                  <c:v>SEC - SECMP0008</c:v>
                </c:pt>
                <c:pt idx="10">
                  <c:v>SEC - SECMP0009</c:v>
                </c:pt>
                <c:pt idx="11">
                  <c:v>SEC - SECMP0010</c:v>
                </c:pt>
                <c:pt idx="12">
                  <c:v>SEC - SECMP0011</c:v>
                </c:pt>
                <c:pt idx="13">
                  <c:v>SPAA - CP 16/334</c:v>
                </c:pt>
                <c:pt idx="14">
                  <c:v>SEC - SECMP0013</c:v>
                </c:pt>
                <c:pt idx="15">
                  <c:v>SEC - SECMP0012</c:v>
                </c:pt>
                <c:pt idx="16">
                  <c:v>SEC - SECMP0015</c:v>
                </c:pt>
                <c:pt idx="17">
                  <c:v>SEC - SECMP0016</c:v>
                </c:pt>
                <c:pt idx="18">
                  <c:v>SEC - SECMP0018</c:v>
                </c:pt>
                <c:pt idx="19">
                  <c:v>BSC - P347</c:v>
                </c:pt>
                <c:pt idx="20">
                  <c:v>SEC - SECMP0019</c:v>
                </c:pt>
                <c:pt idx="21">
                  <c:v>UNC - 0594R</c:v>
                </c:pt>
                <c:pt idx="22">
                  <c:v>SEC - SECMP0021</c:v>
                </c:pt>
                <c:pt idx="23">
                  <c:v>SEC - SECMP0023</c:v>
                </c:pt>
                <c:pt idx="24">
                  <c:v>SEC - SECMP0024</c:v>
                </c:pt>
                <c:pt idx="25">
                  <c:v>SEC - SECMP0025</c:v>
                </c:pt>
                <c:pt idx="26">
                  <c:v>SEC - SECMP0028</c:v>
                </c:pt>
                <c:pt idx="27">
                  <c:v>SEC - SECMP0026</c:v>
                </c:pt>
                <c:pt idx="28">
                  <c:v>SEC - SECMP0027</c:v>
                </c:pt>
                <c:pt idx="29">
                  <c:v>SEC - SECMP0029</c:v>
                </c:pt>
                <c:pt idx="30">
                  <c:v>SEC - SECMP0030</c:v>
                </c:pt>
                <c:pt idx="31">
                  <c:v>SEC - SECMP0031</c:v>
                </c:pt>
                <c:pt idx="32">
                  <c:v>SEC - SECMP0032</c:v>
                </c:pt>
                <c:pt idx="33">
                  <c:v>SEC - SECMP0033</c:v>
                </c:pt>
              </c:strCache>
            </c:strRef>
          </c:cat>
          <c:val>
            <c:numRef>
              <c:f>'A1. Smart metering'!$P$20:$P$53</c:f>
              <c:numCache>
                <c:formatCode>General</c:formatCode>
                <c:ptCount val="34"/>
                <c:pt idx="0">
                  <c:v>3562</c:v>
                </c:pt>
                <c:pt idx="1">
                  <c:v>1</c:v>
                </c:pt>
                <c:pt idx="2">
                  <c:v>1258</c:v>
                </c:pt>
                <c:pt idx="3">
                  <c:v>726</c:v>
                </c:pt>
                <c:pt idx="4">
                  <c:v>1</c:v>
                </c:pt>
                <c:pt idx="5">
                  <c:v>1</c:v>
                </c:pt>
                <c:pt idx="6">
                  <c:v>1</c:v>
                </c:pt>
                <c:pt idx="7">
                  <c:v>1</c:v>
                </c:pt>
                <c:pt idx="8">
                  <c:v>1</c:v>
                </c:pt>
                <c:pt idx="9">
                  <c:v>1</c:v>
                </c:pt>
                <c:pt idx="10">
                  <c:v>1</c:v>
                </c:pt>
                <c:pt idx="11">
                  <c:v>1</c:v>
                </c:pt>
                <c:pt idx="12">
                  <c:v>1</c:v>
                </c:pt>
                <c:pt idx="13">
                  <c:v>172</c:v>
                </c:pt>
                <c:pt idx="14">
                  <c:v>1</c:v>
                </c:pt>
                <c:pt idx="15">
                  <c:v>1</c:v>
                </c:pt>
                <c:pt idx="16">
                  <c:v>1</c:v>
                </c:pt>
                <c:pt idx="17">
                  <c:v>239</c:v>
                </c:pt>
                <c:pt idx="18">
                  <c:v>1</c:v>
                </c:pt>
                <c:pt idx="19">
                  <c:v>224</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numCache>
            </c:numRef>
          </c:val>
          <c:extLst>
            <c:ext xmlns:c16="http://schemas.microsoft.com/office/drawing/2014/chart" uri="{C3380CC4-5D6E-409C-BE32-E72D297353CC}">
              <c16:uniqueId val="{00000001-87EA-485D-BAD5-07BD9425456B}"/>
            </c:ext>
          </c:extLst>
        </c:ser>
        <c:ser>
          <c:idx val="2"/>
          <c:order val="2"/>
          <c:tx>
            <c:strRef>
              <c:f>'A1. Smart metering'!$Q$19</c:f>
              <c:strCache>
                <c:ptCount val="1"/>
                <c:pt idx="0">
                  <c:v>Implementation Duration</c:v>
                </c:pt>
              </c:strCache>
            </c:strRef>
          </c:tx>
          <c:spPr>
            <a:solidFill>
              <a:schemeClr val="accent6">
                <a:lumMod val="20000"/>
                <a:lumOff val="80000"/>
              </a:schemeClr>
            </a:solidFill>
            <a:ln w="9525">
              <a:solidFill>
                <a:schemeClr val="accent6">
                  <a:lumMod val="20000"/>
                  <a:lumOff val="80000"/>
                </a:schemeClr>
              </a:solidFill>
            </a:ln>
          </c:spPr>
          <c:invertIfNegative val="0"/>
          <c:dPt>
            <c:idx val="0"/>
            <c:invertIfNegative val="0"/>
            <c:bubble3D val="0"/>
            <c:extLst>
              <c:ext xmlns:c16="http://schemas.microsoft.com/office/drawing/2014/chart" uri="{C3380CC4-5D6E-409C-BE32-E72D297353CC}">
                <c16:uniqueId val="{00000056-EE46-45E2-9C61-F354294F5058}"/>
              </c:ext>
            </c:extLst>
          </c:dPt>
          <c:dPt>
            <c:idx val="1"/>
            <c:invertIfNegative val="0"/>
            <c:bubble3D val="0"/>
            <c:extLst>
              <c:ext xmlns:c16="http://schemas.microsoft.com/office/drawing/2014/chart" uri="{C3380CC4-5D6E-409C-BE32-E72D297353CC}">
                <c16:uniqueId val="{00000057-EE46-45E2-9C61-F354294F5058}"/>
              </c:ext>
            </c:extLst>
          </c:dPt>
          <c:dPt>
            <c:idx val="2"/>
            <c:invertIfNegative val="0"/>
            <c:bubble3D val="0"/>
            <c:spPr>
              <a:solidFill>
                <a:schemeClr val="accent1">
                  <a:lumMod val="20000"/>
                  <a:lumOff val="80000"/>
                </a:schemeClr>
              </a:solidFill>
              <a:ln w="9525">
                <a:noFill/>
              </a:ln>
            </c:spPr>
            <c:extLst>
              <c:ext xmlns:c16="http://schemas.microsoft.com/office/drawing/2014/chart" uri="{C3380CC4-5D6E-409C-BE32-E72D297353CC}">
                <c16:uniqueId val="{00000059-EE46-45E2-9C61-F354294F5058}"/>
              </c:ext>
            </c:extLst>
          </c:dPt>
          <c:dPt>
            <c:idx val="3"/>
            <c:invertIfNegative val="0"/>
            <c:bubble3D val="0"/>
            <c:spPr>
              <a:solidFill>
                <a:schemeClr val="accent2">
                  <a:lumMod val="40000"/>
                  <a:lumOff val="60000"/>
                </a:schemeClr>
              </a:solidFill>
              <a:ln w="9525">
                <a:noFill/>
              </a:ln>
            </c:spPr>
            <c:extLst>
              <c:ext xmlns:c16="http://schemas.microsoft.com/office/drawing/2014/chart" uri="{C3380CC4-5D6E-409C-BE32-E72D297353CC}">
                <c16:uniqueId val="{0000005B-EE46-45E2-9C61-F354294F5058}"/>
              </c:ext>
            </c:extLst>
          </c:dPt>
          <c:dPt>
            <c:idx val="4"/>
            <c:invertIfNegative val="0"/>
            <c:bubble3D val="0"/>
            <c:extLst>
              <c:ext xmlns:c16="http://schemas.microsoft.com/office/drawing/2014/chart" uri="{C3380CC4-5D6E-409C-BE32-E72D297353CC}">
                <c16:uniqueId val="{0000005C-EE46-45E2-9C61-F354294F5058}"/>
              </c:ext>
            </c:extLst>
          </c:dPt>
          <c:dPt>
            <c:idx val="5"/>
            <c:invertIfNegative val="0"/>
            <c:bubble3D val="0"/>
            <c:spPr>
              <a:solidFill>
                <a:schemeClr val="accent6">
                  <a:lumMod val="20000"/>
                  <a:lumOff val="80000"/>
                </a:schemeClr>
              </a:solidFill>
              <a:ln w="9525">
                <a:noFill/>
              </a:ln>
            </c:spPr>
            <c:extLst>
              <c:ext xmlns:c16="http://schemas.microsoft.com/office/drawing/2014/chart" uri="{C3380CC4-5D6E-409C-BE32-E72D297353CC}">
                <c16:uniqueId val="{0000005E-EE46-45E2-9C61-F354294F5058}"/>
              </c:ext>
            </c:extLst>
          </c:dPt>
          <c:dPt>
            <c:idx val="6"/>
            <c:invertIfNegative val="0"/>
            <c:bubble3D val="0"/>
            <c:extLst>
              <c:ext xmlns:c16="http://schemas.microsoft.com/office/drawing/2014/chart" uri="{C3380CC4-5D6E-409C-BE32-E72D297353CC}">
                <c16:uniqueId val="{0000005F-EE46-45E2-9C61-F354294F5058}"/>
              </c:ext>
            </c:extLst>
          </c:dPt>
          <c:dPt>
            <c:idx val="7"/>
            <c:invertIfNegative val="0"/>
            <c:bubble3D val="0"/>
            <c:extLst>
              <c:ext xmlns:c16="http://schemas.microsoft.com/office/drawing/2014/chart" uri="{C3380CC4-5D6E-409C-BE32-E72D297353CC}">
                <c16:uniqueId val="{00000060-EE46-45E2-9C61-F354294F5058}"/>
              </c:ext>
            </c:extLst>
          </c:dPt>
          <c:dPt>
            <c:idx val="8"/>
            <c:invertIfNegative val="0"/>
            <c:bubble3D val="0"/>
            <c:extLst>
              <c:ext xmlns:c16="http://schemas.microsoft.com/office/drawing/2014/chart" uri="{C3380CC4-5D6E-409C-BE32-E72D297353CC}">
                <c16:uniqueId val="{00000061-EE46-45E2-9C61-F354294F5058}"/>
              </c:ext>
            </c:extLst>
          </c:dPt>
          <c:dPt>
            <c:idx val="9"/>
            <c:invertIfNegative val="0"/>
            <c:bubble3D val="0"/>
            <c:extLst>
              <c:ext xmlns:c16="http://schemas.microsoft.com/office/drawing/2014/chart" uri="{C3380CC4-5D6E-409C-BE32-E72D297353CC}">
                <c16:uniqueId val="{00000062-EE46-45E2-9C61-F354294F5058}"/>
              </c:ext>
            </c:extLst>
          </c:dPt>
          <c:dPt>
            <c:idx val="10"/>
            <c:invertIfNegative val="0"/>
            <c:bubble3D val="0"/>
            <c:spPr>
              <a:solidFill>
                <a:schemeClr val="accent6">
                  <a:lumMod val="20000"/>
                  <a:lumOff val="80000"/>
                </a:schemeClr>
              </a:solidFill>
              <a:ln w="9525">
                <a:solidFill>
                  <a:schemeClr val="accent6">
                    <a:lumMod val="20000"/>
                    <a:lumOff val="80000"/>
                  </a:schemeClr>
                </a:solidFill>
                <a:prstDash val="solid"/>
              </a:ln>
            </c:spPr>
            <c:extLst>
              <c:ext xmlns:c16="http://schemas.microsoft.com/office/drawing/2014/chart" uri="{C3380CC4-5D6E-409C-BE32-E72D297353CC}">
                <c16:uniqueId val="{00000064-EE46-45E2-9C61-F354294F5058}"/>
              </c:ext>
            </c:extLst>
          </c:dPt>
          <c:dPt>
            <c:idx val="11"/>
            <c:invertIfNegative val="0"/>
            <c:bubble3D val="0"/>
            <c:spPr>
              <a:solidFill>
                <a:schemeClr val="accent6">
                  <a:lumMod val="20000"/>
                  <a:lumOff val="80000"/>
                </a:schemeClr>
              </a:solidFill>
              <a:ln w="9525">
                <a:noFill/>
              </a:ln>
            </c:spPr>
            <c:extLst>
              <c:ext xmlns:c16="http://schemas.microsoft.com/office/drawing/2014/chart" uri="{C3380CC4-5D6E-409C-BE32-E72D297353CC}">
                <c16:uniqueId val="{00000066-EE46-45E2-9C61-F354294F5058}"/>
              </c:ext>
            </c:extLst>
          </c:dPt>
          <c:dPt>
            <c:idx val="12"/>
            <c:invertIfNegative val="0"/>
            <c:bubble3D val="0"/>
            <c:spPr>
              <a:solidFill>
                <a:schemeClr val="accent6">
                  <a:lumMod val="20000"/>
                  <a:lumOff val="80000"/>
                </a:schemeClr>
              </a:solidFill>
              <a:ln w="9525">
                <a:noFill/>
              </a:ln>
            </c:spPr>
            <c:extLst>
              <c:ext xmlns:c16="http://schemas.microsoft.com/office/drawing/2014/chart" uri="{C3380CC4-5D6E-409C-BE32-E72D297353CC}">
                <c16:uniqueId val="{00000068-EE46-45E2-9C61-F354294F5058}"/>
              </c:ext>
            </c:extLst>
          </c:dPt>
          <c:dPt>
            <c:idx val="13"/>
            <c:invertIfNegative val="0"/>
            <c:bubble3D val="0"/>
            <c:spPr>
              <a:solidFill>
                <a:schemeClr val="accent6">
                  <a:lumMod val="20000"/>
                  <a:lumOff val="80000"/>
                </a:schemeClr>
              </a:solidFill>
              <a:ln w="9525">
                <a:noFill/>
              </a:ln>
            </c:spPr>
            <c:extLst>
              <c:ext xmlns:c16="http://schemas.microsoft.com/office/drawing/2014/chart" uri="{C3380CC4-5D6E-409C-BE32-E72D297353CC}">
                <c16:uniqueId val="{0000006A-EE46-45E2-9C61-F354294F5058}"/>
              </c:ext>
            </c:extLst>
          </c:dPt>
          <c:dPt>
            <c:idx val="14"/>
            <c:invertIfNegative val="0"/>
            <c:bubble3D val="0"/>
            <c:spPr>
              <a:solidFill>
                <a:schemeClr val="accent6">
                  <a:lumMod val="20000"/>
                  <a:lumOff val="80000"/>
                </a:schemeClr>
              </a:solidFill>
              <a:ln w="9525">
                <a:noFill/>
              </a:ln>
            </c:spPr>
            <c:extLst>
              <c:ext xmlns:c16="http://schemas.microsoft.com/office/drawing/2014/chart" uri="{C3380CC4-5D6E-409C-BE32-E72D297353CC}">
                <c16:uniqueId val="{0000006C-EE46-45E2-9C61-F354294F5058}"/>
              </c:ext>
            </c:extLst>
          </c:dPt>
          <c:dPt>
            <c:idx val="15"/>
            <c:invertIfNegative val="0"/>
            <c:bubble3D val="0"/>
            <c:extLst>
              <c:ext xmlns:c16="http://schemas.microsoft.com/office/drawing/2014/chart" uri="{C3380CC4-5D6E-409C-BE32-E72D297353CC}">
                <c16:uniqueId val="{0000006D-EE46-45E2-9C61-F354294F5058}"/>
              </c:ext>
            </c:extLst>
          </c:dPt>
          <c:dPt>
            <c:idx val="16"/>
            <c:invertIfNegative val="0"/>
            <c:bubble3D val="0"/>
            <c:spPr>
              <a:solidFill>
                <a:schemeClr val="accent6">
                  <a:lumMod val="20000"/>
                  <a:lumOff val="80000"/>
                </a:schemeClr>
              </a:solidFill>
              <a:ln w="9525">
                <a:noFill/>
              </a:ln>
            </c:spPr>
            <c:extLst>
              <c:ext xmlns:c16="http://schemas.microsoft.com/office/drawing/2014/chart" uri="{C3380CC4-5D6E-409C-BE32-E72D297353CC}">
                <c16:uniqueId val="{0000006F-EE46-45E2-9C61-F354294F5058}"/>
              </c:ext>
            </c:extLst>
          </c:dPt>
          <c:dPt>
            <c:idx val="17"/>
            <c:invertIfNegative val="0"/>
            <c:bubble3D val="0"/>
            <c:extLst>
              <c:ext xmlns:c16="http://schemas.microsoft.com/office/drawing/2014/chart" uri="{C3380CC4-5D6E-409C-BE32-E72D297353CC}">
                <c16:uniqueId val="{00000070-EE46-45E2-9C61-F354294F5058}"/>
              </c:ext>
            </c:extLst>
          </c:dPt>
          <c:dPt>
            <c:idx val="18"/>
            <c:invertIfNegative val="0"/>
            <c:bubble3D val="0"/>
            <c:extLst>
              <c:ext xmlns:c16="http://schemas.microsoft.com/office/drawing/2014/chart" uri="{C3380CC4-5D6E-409C-BE32-E72D297353CC}">
                <c16:uniqueId val="{00000071-EE46-45E2-9C61-F354294F5058}"/>
              </c:ext>
            </c:extLst>
          </c:dPt>
          <c:dPt>
            <c:idx val="19"/>
            <c:invertIfNegative val="0"/>
            <c:bubble3D val="0"/>
            <c:extLst>
              <c:ext xmlns:c16="http://schemas.microsoft.com/office/drawing/2014/chart" uri="{C3380CC4-5D6E-409C-BE32-E72D297353CC}">
                <c16:uniqueId val="{00000072-EE46-45E2-9C61-F354294F5058}"/>
              </c:ext>
            </c:extLst>
          </c:dPt>
          <c:dPt>
            <c:idx val="20"/>
            <c:invertIfNegative val="0"/>
            <c:bubble3D val="0"/>
            <c:extLst>
              <c:ext xmlns:c16="http://schemas.microsoft.com/office/drawing/2014/chart" uri="{C3380CC4-5D6E-409C-BE32-E72D297353CC}">
                <c16:uniqueId val="{00000073-EE46-45E2-9C61-F354294F5058}"/>
              </c:ext>
            </c:extLst>
          </c:dPt>
          <c:dPt>
            <c:idx val="21"/>
            <c:invertIfNegative val="0"/>
            <c:bubble3D val="0"/>
            <c:extLst>
              <c:ext xmlns:c16="http://schemas.microsoft.com/office/drawing/2014/chart" uri="{C3380CC4-5D6E-409C-BE32-E72D297353CC}">
                <c16:uniqueId val="{00000074-EE46-45E2-9C61-F354294F5058}"/>
              </c:ext>
            </c:extLst>
          </c:dPt>
          <c:dPt>
            <c:idx val="22"/>
            <c:invertIfNegative val="0"/>
            <c:bubble3D val="0"/>
            <c:extLst>
              <c:ext xmlns:c16="http://schemas.microsoft.com/office/drawing/2014/chart" uri="{C3380CC4-5D6E-409C-BE32-E72D297353CC}">
                <c16:uniqueId val="{00000075-EE46-45E2-9C61-F354294F5058}"/>
              </c:ext>
            </c:extLst>
          </c:dPt>
          <c:dPt>
            <c:idx val="23"/>
            <c:invertIfNegative val="0"/>
            <c:bubble3D val="0"/>
            <c:spPr>
              <a:solidFill>
                <a:schemeClr val="accent1">
                  <a:lumMod val="20000"/>
                  <a:lumOff val="80000"/>
                </a:schemeClr>
              </a:solidFill>
              <a:ln w="9525">
                <a:noFill/>
              </a:ln>
            </c:spPr>
            <c:extLst>
              <c:ext xmlns:c16="http://schemas.microsoft.com/office/drawing/2014/chart" uri="{C3380CC4-5D6E-409C-BE32-E72D297353CC}">
                <c16:uniqueId val="{00000077-EE46-45E2-9C61-F354294F5058}"/>
              </c:ext>
            </c:extLst>
          </c:dPt>
          <c:dPt>
            <c:idx val="24"/>
            <c:invertIfNegative val="0"/>
            <c:bubble3D val="0"/>
            <c:extLst>
              <c:ext xmlns:c16="http://schemas.microsoft.com/office/drawing/2014/chart" uri="{C3380CC4-5D6E-409C-BE32-E72D297353CC}">
                <c16:uniqueId val="{00000078-EE46-45E2-9C61-F354294F5058}"/>
              </c:ext>
            </c:extLst>
          </c:dPt>
          <c:dPt>
            <c:idx val="25"/>
            <c:invertIfNegative val="0"/>
            <c:bubble3D val="0"/>
            <c:extLst>
              <c:ext xmlns:c16="http://schemas.microsoft.com/office/drawing/2014/chart" uri="{C3380CC4-5D6E-409C-BE32-E72D297353CC}">
                <c16:uniqueId val="{00000079-EE46-45E2-9C61-F354294F5058}"/>
              </c:ext>
            </c:extLst>
          </c:dPt>
          <c:dPt>
            <c:idx val="26"/>
            <c:invertIfNegative val="0"/>
            <c:bubble3D val="0"/>
            <c:extLst>
              <c:ext xmlns:c16="http://schemas.microsoft.com/office/drawing/2014/chart" uri="{C3380CC4-5D6E-409C-BE32-E72D297353CC}">
                <c16:uniqueId val="{0000007A-EE46-45E2-9C61-F354294F5058}"/>
              </c:ext>
            </c:extLst>
          </c:dPt>
          <c:dPt>
            <c:idx val="27"/>
            <c:invertIfNegative val="0"/>
            <c:bubble3D val="0"/>
            <c:extLst>
              <c:ext xmlns:c16="http://schemas.microsoft.com/office/drawing/2014/chart" uri="{C3380CC4-5D6E-409C-BE32-E72D297353CC}">
                <c16:uniqueId val="{0000007B-EE46-45E2-9C61-F354294F5058}"/>
              </c:ext>
            </c:extLst>
          </c:dPt>
          <c:dPt>
            <c:idx val="28"/>
            <c:invertIfNegative val="0"/>
            <c:bubble3D val="0"/>
            <c:extLst>
              <c:ext xmlns:c16="http://schemas.microsoft.com/office/drawing/2014/chart" uri="{C3380CC4-5D6E-409C-BE32-E72D297353CC}">
                <c16:uniqueId val="{0000007C-EE46-45E2-9C61-F354294F5058}"/>
              </c:ext>
            </c:extLst>
          </c:dPt>
          <c:dPt>
            <c:idx val="29"/>
            <c:invertIfNegative val="0"/>
            <c:bubble3D val="0"/>
            <c:extLst>
              <c:ext xmlns:c16="http://schemas.microsoft.com/office/drawing/2014/chart" uri="{C3380CC4-5D6E-409C-BE32-E72D297353CC}">
                <c16:uniqueId val="{0000007D-EE46-45E2-9C61-F354294F5058}"/>
              </c:ext>
            </c:extLst>
          </c:dPt>
          <c:dPt>
            <c:idx val="30"/>
            <c:invertIfNegative val="0"/>
            <c:bubble3D val="0"/>
            <c:extLst>
              <c:ext xmlns:c16="http://schemas.microsoft.com/office/drawing/2014/chart" uri="{C3380CC4-5D6E-409C-BE32-E72D297353CC}">
                <c16:uniqueId val="{0000007E-EE46-45E2-9C61-F354294F5058}"/>
              </c:ext>
            </c:extLst>
          </c:dPt>
          <c:dPt>
            <c:idx val="31"/>
            <c:invertIfNegative val="0"/>
            <c:bubble3D val="0"/>
            <c:extLst>
              <c:ext xmlns:c16="http://schemas.microsoft.com/office/drawing/2014/chart" uri="{C3380CC4-5D6E-409C-BE32-E72D297353CC}">
                <c16:uniqueId val="{0000007F-EE46-45E2-9C61-F354294F5058}"/>
              </c:ext>
            </c:extLst>
          </c:dPt>
          <c:dPt>
            <c:idx val="32"/>
            <c:invertIfNegative val="0"/>
            <c:bubble3D val="0"/>
            <c:extLst>
              <c:ext xmlns:c16="http://schemas.microsoft.com/office/drawing/2014/chart" uri="{C3380CC4-5D6E-409C-BE32-E72D297353CC}">
                <c16:uniqueId val="{00000080-EE46-45E2-9C61-F354294F5058}"/>
              </c:ext>
            </c:extLst>
          </c:dPt>
          <c:dPt>
            <c:idx val="33"/>
            <c:invertIfNegative val="0"/>
            <c:bubble3D val="0"/>
            <c:extLst>
              <c:ext xmlns:c16="http://schemas.microsoft.com/office/drawing/2014/chart" uri="{C3380CC4-5D6E-409C-BE32-E72D297353CC}">
                <c16:uniqueId val="{00000081-EE46-45E2-9C61-F354294F5058}"/>
              </c:ext>
            </c:extLst>
          </c:dPt>
          <c:dPt>
            <c:idx val="34"/>
            <c:invertIfNegative val="0"/>
            <c:bubble3D val="0"/>
            <c:extLst>
              <c:ext xmlns:c16="http://schemas.microsoft.com/office/drawing/2014/chart" uri="{C3380CC4-5D6E-409C-BE32-E72D297353CC}">
                <c16:uniqueId val="{00000082-EE46-45E2-9C61-F354294F5058}"/>
              </c:ext>
            </c:extLst>
          </c:dPt>
          <c:dPt>
            <c:idx val="35"/>
            <c:invertIfNegative val="0"/>
            <c:bubble3D val="0"/>
            <c:extLst>
              <c:ext xmlns:c16="http://schemas.microsoft.com/office/drawing/2014/chart" uri="{C3380CC4-5D6E-409C-BE32-E72D297353CC}">
                <c16:uniqueId val="{00000083-EE46-45E2-9C61-F354294F5058}"/>
              </c:ext>
            </c:extLst>
          </c:dPt>
          <c:dPt>
            <c:idx val="36"/>
            <c:invertIfNegative val="0"/>
            <c:bubble3D val="0"/>
            <c:extLst>
              <c:ext xmlns:c16="http://schemas.microsoft.com/office/drawing/2014/chart" uri="{C3380CC4-5D6E-409C-BE32-E72D297353CC}">
                <c16:uniqueId val="{00000084-EE46-45E2-9C61-F354294F5058}"/>
              </c:ext>
            </c:extLst>
          </c:dPt>
          <c:dPt>
            <c:idx val="42"/>
            <c:invertIfNegative val="0"/>
            <c:bubble3D val="0"/>
            <c:extLst>
              <c:ext xmlns:c16="http://schemas.microsoft.com/office/drawing/2014/chart" uri="{C3380CC4-5D6E-409C-BE32-E72D297353CC}">
                <c16:uniqueId val="{00000085-EE46-45E2-9C61-F354294F5058}"/>
              </c:ext>
            </c:extLst>
          </c:dPt>
          <c:dLbls>
            <c:delete val="1"/>
          </c:dLbls>
          <c:cat>
            <c:strRef>
              <c:f>'A1. Smart metering'!$I$20:$I$53</c:f>
              <c:strCache>
                <c:ptCount val="34"/>
                <c:pt idx="0">
                  <c:v>Smart metering status</c:v>
                </c:pt>
                <c:pt idx="1">
                  <c:v>Today</c:v>
                </c:pt>
                <c:pt idx="2">
                  <c:v>BSC - P272</c:v>
                </c:pt>
                <c:pt idx="3">
                  <c:v>DCUSA - DCP 204</c:v>
                </c:pt>
                <c:pt idx="4">
                  <c:v>SEC - SECMP0002</c:v>
                </c:pt>
                <c:pt idx="5">
                  <c:v>SEC - SECMP0004</c:v>
                </c:pt>
                <c:pt idx="6">
                  <c:v>SEC - SECMP0005</c:v>
                </c:pt>
                <c:pt idx="7">
                  <c:v>SEC - SECMP0006</c:v>
                </c:pt>
                <c:pt idx="8">
                  <c:v>SEC - SECMP0007</c:v>
                </c:pt>
                <c:pt idx="9">
                  <c:v>SEC - SECMP0008</c:v>
                </c:pt>
                <c:pt idx="10">
                  <c:v>SEC - SECMP0009</c:v>
                </c:pt>
                <c:pt idx="11">
                  <c:v>SEC - SECMP0010</c:v>
                </c:pt>
                <c:pt idx="12">
                  <c:v>SEC - SECMP0011</c:v>
                </c:pt>
                <c:pt idx="13">
                  <c:v>SPAA - CP 16/334</c:v>
                </c:pt>
                <c:pt idx="14">
                  <c:v>SEC - SECMP0013</c:v>
                </c:pt>
                <c:pt idx="15">
                  <c:v>SEC - SECMP0012</c:v>
                </c:pt>
                <c:pt idx="16">
                  <c:v>SEC - SECMP0015</c:v>
                </c:pt>
                <c:pt idx="17">
                  <c:v>SEC - SECMP0016</c:v>
                </c:pt>
                <c:pt idx="18">
                  <c:v>SEC - SECMP0018</c:v>
                </c:pt>
                <c:pt idx="19">
                  <c:v>BSC - P347</c:v>
                </c:pt>
                <c:pt idx="20">
                  <c:v>SEC - SECMP0019</c:v>
                </c:pt>
                <c:pt idx="21">
                  <c:v>UNC - 0594R</c:v>
                </c:pt>
                <c:pt idx="22">
                  <c:v>SEC - SECMP0021</c:v>
                </c:pt>
                <c:pt idx="23">
                  <c:v>SEC - SECMP0023</c:v>
                </c:pt>
                <c:pt idx="24">
                  <c:v>SEC - SECMP0024</c:v>
                </c:pt>
                <c:pt idx="25">
                  <c:v>SEC - SECMP0025</c:v>
                </c:pt>
                <c:pt idx="26">
                  <c:v>SEC - SECMP0028</c:v>
                </c:pt>
                <c:pt idx="27">
                  <c:v>SEC - SECMP0026</c:v>
                </c:pt>
                <c:pt idx="28">
                  <c:v>SEC - SECMP0027</c:v>
                </c:pt>
                <c:pt idx="29">
                  <c:v>SEC - SECMP0029</c:v>
                </c:pt>
                <c:pt idx="30">
                  <c:v>SEC - SECMP0030</c:v>
                </c:pt>
                <c:pt idx="31">
                  <c:v>SEC - SECMP0031</c:v>
                </c:pt>
                <c:pt idx="32">
                  <c:v>SEC - SECMP0032</c:v>
                </c:pt>
                <c:pt idx="33">
                  <c:v>SEC - SECMP0033</c:v>
                </c:pt>
              </c:strCache>
            </c:strRef>
          </c:cat>
          <c:val>
            <c:numRef>
              <c:f>'A1. Smart metering'!$Q$20:$Q$53</c:f>
              <c:numCache>
                <c:formatCode>General</c:formatCode>
                <c:ptCount val="34"/>
                <c:pt idx="0">
                  <c:v>-44196</c:v>
                </c:pt>
                <c:pt idx="1">
                  <c:v>0</c:v>
                </c:pt>
                <c:pt idx="2">
                  <c:v>885</c:v>
                </c:pt>
                <c:pt idx="3">
                  <c:v>191</c:v>
                </c:pt>
                <c:pt idx="4">
                  <c:v>986</c:v>
                </c:pt>
                <c:pt idx="5">
                  <c:v>860</c:v>
                </c:pt>
                <c:pt idx="6">
                  <c:v>975</c:v>
                </c:pt>
                <c:pt idx="7">
                  <c:v>975</c:v>
                </c:pt>
                <c:pt idx="8">
                  <c:v>975</c:v>
                </c:pt>
                <c:pt idx="9">
                  <c:v>849</c:v>
                </c:pt>
                <c:pt idx="10">
                  <c:v>975</c:v>
                </c:pt>
                <c:pt idx="11">
                  <c:v>974</c:v>
                </c:pt>
                <c:pt idx="12">
                  <c:v>828</c:v>
                </c:pt>
                <c:pt idx="13">
                  <c:v>0</c:v>
                </c:pt>
                <c:pt idx="14">
                  <c:v>911</c:v>
                </c:pt>
                <c:pt idx="15">
                  <c:v>910</c:v>
                </c:pt>
                <c:pt idx="16">
                  <c:v>884</c:v>
                </c:pt>
                <c:pt idx="17">
                  <c:v>428</c:v>
                </c:pt>
                <c:pt idx="18">
                  <c:v>861</c:v>
                </c:pt>
                <c:pt idx="19">
                  <c:v>50</c:v>
                </c:pt>
                <c:pt idx="20">
                  <c:v>0</c:v>
                </c:pt>
                <c:pt idx="21">
                  <c:v>0</c:v>
                </c:pt>
                <c:pt idx="22">
                  <c:v>219</c:v>
                </c:pt>
                <c:pt idx="23">
                  <c:v>0</c:v>
                </c:pt>
                <c:pt idx="24">
                  <c:v>735</c:v>
                </c:pt>
                <c:pt idx="25">
                  <c:v>560</c:v>
                </c:pt>
                <c:pt idx="26">
                  <c:v>0</c:v>
                </c:pt>
                <c:pt idx="27">
                  <c:v>94</c:v>
                </c:pt>
                <c:pt idx="28">
                  <c:v>0</c:v>
                </c:pt>
                <c:pt idx="29">
                  <c:v>0</c:v>
                </c:pt>
                <c:pt idx="30">
                  <c:v>0</c:v>
                </c:pt>
                <c:pt idx="31">
                  <c:v>0</c:v>
                </c:pt>
                <c:pt idx="32">
                  <c:v>0</c:v>
                </c:pt>
                <c:pt idx="33">
                  <c:v>78</c:v>
                </c:pt>
              </c:numCache>
            </c:numRef>
          </c:val>
          <c:extLst>
            <c:ext xmlns:c16="http://schemas.microsoft.com/office/drawing/2014/chart" uri="{C3380CC4-5D6E-409C-BE32-E72D297353CC}">
              <c16:uniqueId val="{00000086-EE46-45E2-9C61-F354294F5058}"/>
            </c:ext>
          </c:extLst>
        </c:ser>
        <c:dLbls>
          <c:showLegendKey val="0"/>
          <c:showVal val="1"/>
          <c:showCatName val="0"/>
          <c:showSerName val="0"/>
          <c:showPercent val="0"/>
          <c:showBubbleSize val="0"/>
        </c:dLbls>
        <c:gapWidth val="65"/>
        <c:overlap val="100"/>
        <c:axId val="191566208"/>
        <c:axId val="191567744"/>
      </c:barChart>
      <c:catAx>
        <c:axId val="191566208"/>
        <c:scaling>
          <c:orientation val="maxMin"/>
        </c:scaling>
        <c:delete val="1"/>
        <c:axPos val="l"/>
        <c:numFmt formatCode="General" sourceLinked="1"/>
        <c:majorTickMark val="none"/>
        <c:minorTickMark val="none"/>
        <c:tickLblPos val="nextTo"/>
        <c:crossAx val="191567744"/>
        <c:crosses val="autoZero"/>
        <c:auto val="1"/>
        <c:lblAlgn val="ctr"/>
        <c:lblOffset val="100"/>
        <c:noMultiLvlLbl val="0"/>
      </c:catAx>
      <c:valAx>
        <c:axId val="191567744"/>
        <c:scaling>
          <c:orientation val="minMax"/>
          <c:max val="44350"/>
          <c:min val="40560"/>
        </c:scaling>
        <c:delete val="0"/>
        <c:axPos val="t"/>
        <c:majorGridlines>
          <c:spPr>
            <a:ln w="9525" cap="flat" cmpd="sng" algn="ctr">
              <a:solidFill>
                <a:schemeClr val="tx1">
                  <a:lumMod val="15000"/>
                  <a:lumOff val="85000"/>
                </a:schemeClr>
              </a:solidFill>
              <a:round/>
            </a:ln>
            <a:effectLst/>
          </c:spPr>
        </c:majorGridlines>
        <c:numFmt formatCode="mmm\-yyyy" sourceLinked="0"/>
        <c:majorTickMark val="none"/>
        <c:minorTickMark val="none"/>
        <c:tickLblPos val="nextTo"/>
        <c:spPr>
          <a:noFill/>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191566208"/>
        <c:crosses val="autoZero"/>
        <c:crossBetween val="between"/>
        <c:majorUnit val="183"/>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Tahoma" panose="020B0604030504040204" pitchFamily="34" charset="0"/>
                <a:ea typeface="Tahoma" panose="020B0604030504040204" pitchFamily="34" charset="0"/>
                <a:cs typeface="Tahoma" panose="020B0604030504040204" pitchFamily="34" charset="0"/>
              </a:defRPr>
            </a:pPr>
            <a:r>
              <a:rPr lang="en-US" sz="1100">
                <a:latin typeface="Tahoma" panose="020B0604030504040204" pitchFamily="34" charset="0"/>
                <a:ea typeface="Tahoma" panose="020B0604030504040204" pitchFamily="34" charset="0"/>
                <a:cs typeface="Tahoma" panose="020B0604030504040204" pitchFamily="34" charset="0"/>
              </a:rPr>
              <a:t>2. Half</a:t>
            </a:r>
            <a:r>
              <a:rPr lang="en-US" sz="1100" baseline="0">
                <a:latin typeface="Tahoma" panose="020B0604030504040204" pitchFamily="34" charset="0"/>
                <a:ea typeface="Tahoma" panose="020B0604030504040204" pitchFamily="34" charset="0"/>
                <a:cs typeface="Tahoma" panose="020B0604030504040204" pitchFamily="34" charset="0"/>
              </a:rPr>
              <a:t> Hourly Settlement</a:t>
            </a:r>
            <a:endParaRPr lang="en-US" sz="1100">
              <a:latin typeface="Tahoma" panose="020B0604030504040204" pitchFamily="34" charset="0"/>
              <a:ea typeface="Tahoma" panose="020B0604030504040204" pitchFamily="34" charset="0"/>
              <a:cs typeface="Tahoma" panose="020B0604030504040204" pitchFamily="34" charset="0"/>
            </a:endParaRPr>
          </a:p>
        </c:rich>
      </c:tx>
      <c:layout>
        <c:manualLayout>
          <c:xMode val="edge"/>
          <c:yMode val="edge"/>
          <c:x val="0.40475534820442527"/>
          <c:y val="1.614987080103359E-2"/>
        </c:manualLayout>
      </c:layout>
      <c:overlay val="0"/>
    </c:title>
    <c:autoTitleDeleted val="0"/>
    <c:plotArea>
      <c:layout/>
      <c:barChart>
        <c:barDir val="bar"/>
        <c:grouping val="stacked"/>
        <c:varyColors val="0"/>
        <c:ser>
          <c:idx val="0"/>
          <c:order val="0"/>
          <c:tx>
            <c:strRef>
              <c:f>'A2. Half Hourly Settlement'!$K$20</c:f>
              <c:strCache>
                <c:ptCount val="1"/>
                <c:pt idx="0">
                  <c:v>Raised</c:v>
                </c:pt>
              </c:strCache>
            </c:strRef>
          </c:tx>
          <c:spPr>
            <a:noFill/>
            <a:ln>
              <a:noFill/>
            </a:ln>
            <a:effectLst/>
          </c:spPr>
          <c:invertIfNegative val="0"/>
          <c:cat>
            <c:strRef>
              <c:f>'A2. Half Hourly Settlement'!$I$21:$I$39</c:f>
              <c:strCache>
                <c:ptCount val="19"/>
                <c:pt idx="0">
                  <c:v>Elective HH Settlement status</c:v>
                </c:pt>
                <c:pt idx="1">
                  <c:v>Mandatory HH Settlement status</c:v>
                </c:pt>
                <c:pt idx="2">
                  <c:v>Today</c:v>
                </c:pt>
                <c:pt idx="3">
                  <c:v>BSC - P272</c:v>
                </c:pt>
                <c:pt idx="4">
                  <c:v>DCUSA - DCP 160</c:v>
                </c:pt>
                <c:pt idx="5">
                  <c:v>DCUSA - DCP 169</c:v>
                </c:pt>
                <c:pt idx="6">
                  <c:v>BSC - P320</c:v>
                </c:pt>
                <c:pt idx="7">
                  <c:v>DCUSA - DCP 262</c:v>
                </c:pt>
                <c:pt idx="8">
                  <c:v>DCUSA - DCP 268</c:v>
                </c:pt>
                <c:pt idx="9">
                  <c:v>BSC - P338</c:v>
                </c:pt>
                <c:pt idx="10">
                  <c:v>BSC - P339</c:v>
                </c:pt>
                <c:pt idx="11">
                  <c:v>BSC - CP1466</c:v>
                </c:pt>
                <c:pt idx="12">
                  <c:v>BSC - P346</c:v>
                </c:pt>
                <c:pt idx="13">
                  <c:v>BSC - P347</c:v>
                </c:pt>
                <c:pt idx="14">
                  <c:v>BSC - CP1469</c:v>
                </c:pt>
                <c:pt idx="15">
                  <c:v>DCUSA - DCP 281</c:v>
                </c:pt>
                <c:pt idx="16">
                  <c:v>BSC - CP1474</c:v>
                </c:pt>
                <c:pt idx="17">
                  <c:v>BSC - CP1475</c:v>
                </c:pt>
                <c:pt idx="18">
                  <c:v>BSC - BSC Potential Change 14</c:v>
                </c:pt>
              </c:strCache>
            </c:strRef>
          </c:cat>
          <c:val>
            <c:numRef>
              <c:f>'A2. Half Hourly Settlement'!$K$21:$K$39</c:f>
              <c:numCache>
                <c:formatCode>dd/mm/yy;@</c:formatCode>
                <c:ptCount val="19"/>
                <c:pt idx="0">
                  <c:v>41733</c:v>
                </c:pt>
                <c:pt idx="1">
                  <c:v>42685</c:v>
                </c:pt>
                <c:pt idx="2">
                  <c:v>42864</c:v>
                </c:pt>
                <c:pt idx="3">
                  <c:v>40683</c:v>
                </c:pt>
                <c:pt idx="4">
                  <c:v>41282</c:v>
                </c:pt>
                <c:pt idx="5">
                  <c:v>41346</c:v>
                </c:pt>
                <c:pt idx="6">
                  <c:v>42076</c:v>
                </c:pt>
                <c:pt idx="7">
                  <c:v>42382</c:v>
                </c:pt>
                <c:pt idx="8">
                  <c:v>42443</c:v>
                </c:pt>
                <c:pt idx="9">
                  <c:v>42474</c:v>
                </c:pt>
                <c:pt idx="10">
                  <c:v>42494</c:v>
                </c:pt>
                <c:pt idx="11">
                  <c:v>42535</c:v>
                </c:pt>
                <c:pt idx="12">
                  <c:v>42544</c:v>
                </c:pt>
                <c:pt idx="13">
                  <c:v>42552</c:v>
                </c:pt>
                <c:pt idx="14">
                  <c:v>42570</c:v>
                </c:pt>
                <c:pt idx="15">
                  <c:v>42627</c:v>
                </c:pt>
                <c:pt idx="16">
                  <c:v>42657</c:v>
                </c:pt>
                <c:pt idx="17">
                  <c:v>42657</c:v>
                </c:pt>
                <c:pt idx="18">
                  <c:v>42887</c:v>
                </c:pt>
              </c:numCache>
            </c:numRef>
          </c:val>
          <c:extLst>
            <c:ext xmlns:c16="http://schemas.microsoft.com/office/drawing/2014/chart" uri="{C3380CC4-5D6E-409C-BE32-E72D297353CC}">
              <c16:uniqueId val="{00000000-87EA-485D-BAD5-07BD9425456B}"/>
            </c:ext>
          </c:extLst>
        </c:ser>
        <c:ser>
          <c:idx val="1"/>
          <c:order val="1"/>
          <c:tx>
            <c:strRef>
              <c:f>'A2. Half Hourly Settlement'!$P$20</c:f>
              <c:strCache>
                <c:ptCount val="1"/>
                <c:pt idx="0">
                  <c:v>Assessment Duration</c:v>
                </c:pt>
              </c:strCache>
            </c:strRef>
          </c:tx>
          <c:spPr>
            <a:solidFill>
              <a:schemeClr val="accent1">
                <a:lumMod val="20000"/>
                <a:lumOff val="80000"/>
              </a:schemeClr>
            </a:solidFill>
            <a:ln>
              <a:noFill/>
            </a:ln>
            <a:effectLst/>
          </c:spPr>
          <c:invertIfNegative val="0"/>
          <c:dPt>
            <c:idx val="0"/>
            <c:invertIfNegative val="0"/>
            <c:bubble3D val="0"/>
            <c:spPr>
              <a:solidFill>
                <a:srgbClr val="00B050"/>
              </a:solidFill>
              <a:ln>
                <a:noFill/>
              </a:ln>
              <a:effectLst/>
            </c:spPr>
            <c:extLst>
              <c:ext xmlns:c16="http://schemas.microsoft.com/office/drawing/2014/chart" uri="{C3380CC4-5D6E-409C-BE32-E72D297353CC}">
                <c16:uniqueId val="{00000001-6BB6-478C-9C84-D857A34EC4CF}"/>
              </c:ext>
            </c:extLst>
          </c:dPt>
          <c:dPt>
            <c:idx val="1"/>
            <c:invertIfNegative val="0"/>
            <c:bubble3D val="0"/>
            <c:spPr>
              <a:solidFill>
                <a:srgbClr val="00B050"/>
              </a:solidFill>
              <a:ln>
                <a:noFill/>
              </a:ln>
              <a:effectLst/>
            </c:spPr>
            <c:extLst>
              <c:ext xmlns:c16="http://schemas.microsoft.com/office/drawing/2014/chart" uri="{C3380CC4-5D6E-409C-BE32-E72D297353CC}">
                <c16:uniqueId val="{00000003-6BB6-478C-9C84-D857A34EC4CF}"/>
              </c:ext>
            </c:extLst>
          </c:dPt>
          <c:dPt>
            <c:idx val="2"/>
            <c:invertIfNegative val="0"/>
            <c:bubble3D val="0"/>
            <c:spPr>
              <a:solidFill>
                <a:srgbClr val="FF0000"/>
              </a:solidFill>
              <a:ln>
                <a:noFill/>
              </a:ln>
              <a:effectLst/>
            </c:spPr>
            <c:extLst>
              <c:ext xmlns:c16="http://schemas.microsoft.com/office/drawing/2014/chart" uri="{C3380CC4-5D6E-409C-BE32-E72D297353CC}">
                <c16:uniqueId val="{00000005-6BB6-478C-9C84-D857A34EC4CF}"/>
              </c:ext>
            </c:extLst>
          </c:dPt>
          <c:dPt>
            <c:idx val="3"/>
            <c:invertIfNegative val="0"/>
            <c:bubble3D val="0"/>
            <c:extLst>
              <c:ext xmlns:c16="http://schemas.microsoft.com/office/drawing/2014/chart" uri="{C3380CC4-5D6E-409C-BE32-E72D297353CC}">
                <c16:uniqueId val="{00000006-6BB6-478C-9C84-D857A34EC4CF}"/>
              </c:ext>
            </c:extLst>
          </c:dPt>
          <c:dPt>
            <c:idx val="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8-6BB6-478C-9C84-D857A34EC4CF}"/>
              </c:ext>
            </c:extLst>
          </c:dPt>
          <c:dPt>
            <c:idx val="5"/>
            <c:invertIfNegative val="0"/>
            <c:bubble3D val="0"/>
            <c:spPr>
              <a:solidFill>
                <a:schemeClr val="accent2">
                  <a:lumMod val="40000"/>
                  <a:lumOff val="60000"/>
                </a:schemeClr>
              </a:solidFill>
              <a:ln>
                <a:solidFill>
                  <a:schemeClr val="accent2">
                    <a:lumMod val="40000"/>
                    <a:lumOff val="60000"/>
                  </a:schemeClr>
                </a:solidFill>
              </a:ln>
              <a:effectLst/>
            </c:spPr>
            <c:extLst>
              <c:ext xmlns:c16="http://schemas.microsoft.com/office/drawing/2014/chart" uri="{C3380CC4-5D6E-409C-BE32-E72D297353CC}">
                <c16:uniqueId val="{0000000A-6BB6-478C-9C84-D857A34EC4CF}"/>
              </c:ext>
            </c:extLst>
          </c:dPt>
          <c:dPt>
            <c:idx val="6"/>
            <c:invertIfNegative val="0"/>
            <c:bubble3D val="0"/>
            <c:extLst>
              <c:ext xmlns:c16="http://schemas.microsoft.com/office/drawing/2014/chart" uri="{C3380CC4-5D6E-409C-BE32-E72D297353CC}">
                <c16:uniqueId val="{0000000B-6BB6-478C-9C84-D857A34EC4CF}"/>
              </c:ext>
            </c:extLst>
          </c:dPt>
          <c:dPt>
            <c:idx val="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D-6BB6-478C-9C84-D857A34EC4CF}"/>
              </c:ext>
            </c:extLst>
          </c:dPt>
          <c:dPt>
            <c:idx val="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F-6BB6-478C-9C84-D857A34EC4CF}"/>
              </c:ext>
            </c:extLst>
          </c:dPt>
          <c:dPt>
            <c:idx val="9"/>
            <c:invertIfNegative val="0"/>
            <c:bubble3D val="0"/>
            <c:extLst>
              <c:ext xmlns:c16="http://schemas.microsoft.com/office/drawing/2014/chart" uri="{C3380CC4-5D6E-409C-BE32-E72D297353CC}">
                <c16:uniqueId val="{00000010-6BB6-478C-9C84-D857A34EC4CF}"/>
              </c:ext>
            </c:extLst>
          </c:dPt>
          <c:dPt>
            <c:idx val="10"/>
            <c:invertIfNegative val="0"/>
            <c:bubble3D val="0"/>
            <c:extLst>
              <c:ext xmlns:c16="http://schemas.microsoft.com/office/drawing/2014/chart" uri="{C3380CC4-5D6E-409C-BE32-E72D297353CC}">
                <c16:uniqueId val="{00000011-6BB6-478C-9C84-D857A34EC4CF}"/>
              </c:ext>
            </c:extLst>
          </c:dPt>
          <c:dPt>
            <c:idx val="11"/>
            <c:invertIfNegative val="0"/>
            <c:bubble3D val="0"/>
            <c:extLst>
              <c:ext xmlns:c16="http://schemas.microsoft.com/office/drawing/2014/chart" uri="{C3380CC4-5D6E-409C-BE32-E72D297353CC}">
                <c16:uniqueId val="{00000012-6BB6-478C-9C84-D857A34EC4CF}"/>
              </c:ext>
            </c:extLst>
          </c:dPt>
          <c:dPt>
            <c:idx val="12"/>
            <c:invertIfNegative val="0"/>
            <c:bubble3D val="0"/>
            <c:extLst>
              <c:ext xmlns:c16="http://schemas.microsoft.com/office/drawing/2014/chart" uri="{C3380CC4-5D6E-409C-BE32-E72D297353CC}">
                <c16:uniqueId val="{00000014-6BB6-478C-9C84-D857A34EC4CF}"/>
              </c:ext>
            </c:extLst>
          </c:dPt>
          <c:dPt>
            <c:idx val="13"/>
            <c:invertIfNegative val="0"/>
            <c:bubble3D val="0"/>
            <c:extLst>
              <c:ext xmlns:c16="http://schemas.microsoft.com/office/drawing/2014/chart" uri="{C3380CC4-5D6E-409C-BE32-E72D297353CC}">
                <c16:uniqueId val="{00000015-6BB6-478C-9C84-D857A34EC4CF}"/>
              </c:ext>
            </c:extLst>
          </c:dPt>
          <c:dPt>
            <c:idx val="14"/>
            <c:invertIfNegative val="0"/>
            <c:bubble3D val="0"/>
            <c:extLst>
              <c:ext xmlns:c16="http://schemas.microsoft.com/office/drawing/2014/chart" uri="{C3380CC4-5D6E-409C-BE32-E72D297353CC}">
                <c16:uniqueId val="{00000016-6BB6-478C-9C84-D857A34EC4CF}"/>
              </c:ext>
            </c:extLst>
          </c:dPt>
          <c:dPt>
            <c:idx val="15"/>
            <c:invertIfNegative val="0"/>
            <c:bubble3D val="0"/>
            <c:spPr>
              <a:solidFill>
                <a:schemeClr val="accent1">
                  <a:lumMod val="20000"/>
                  <a:lumOff val="80000"/>
                </a:schemeClr>
              </a:solidFill>
              <a:ln w="9525">
                <a:noFill/>
              </a:ln>
              <a:effectLst/>
            </c:spPr>
            <c:extLst>
              <c:ext xmlns:c16="http://schemas.microsoft.com/office/drawing/2014/chart" uri="{C3380CC4-5D6E-409C-BE32-E72D297353CC}">
                <c16:uniqueId val="{00000018-6BB6-478C-9C84-D857A34EC4CF}"/>
              </c:ext>
            </c:extLst>
          </c:dPt>
          <c:dPt>
            <c:idx val="16"/>
            <c:invertIfNegative val="0"/>
            <c:bubble3D val="0"/>
            <c:spPr>
              <a:solidFill>
                <a:schemeClr val="accent1">
                  <a:lumMod val="20000"/>
                  <a:lumOff val="80000"/>
                </a:schemeClr>
              </a:solidFill>
              <a:ln w="9525">
                <a:noFill/>
              </a:ln>
              <a:effectLst/>
            </c:spPr>
            <c:extLst>
              <c:ext xmlns:c16="http://schemas.microsoft.com/office/drawing/2014/chart" uri="{C3380CC4-5D6E-409C-BE32-E72D297353CC}">
                <c16:uniqueId val="{0000001A-6BB6-478C-9C84-D857A34EC4CF}"/>
              </c:ext>
            </c:extLst>
          </c:dPt>
          <c:dPt>
            <c:idx val="17"/>
            <c:invertIfNegative val="0"/>
            <c:bubble3D val="0"/>
            <c:spPr>
              <a:solidFill>
                <a:schemeClr val="accent1">
                  <a:lumMod val="20000"/>
                  <a:lumOff val="80000"/>
                </a:schemeClr>
              </a:solidFill>
              <a:ln w="19050">
                <a:noFill/>
              </a:ln>
              <a:effectLst/>
            </c:spPr>
            <c:extLst>
              <c:ext xmlns:c16="http://schemas.microsoft.com/office/drawing/2014/chart" uri="{C3380CC4-5D6E-409C-BE32-E72D297353CC}">
                <c16:uniqueId val="{0000001C-6BB6-478C-9C84-D857A34EC4CF}"/>
              </c:ext>
            </c:extLst>
          </c:dPt>
          <c:dPt>
            <c:idx val="18"/>
            <c:invertIfNegative val="0"/>
            <c:bubble3D val="0"/>
            <c:spPr>
              <a:solidFill>
                <a:schemeClr val="accent1">
                  <a:lumMod val="20000"/>
                  <a:lumOff val="80000"/>
                </a:schemeClr>
              </a:solidFill>
              <a:ln w="9525">
                <a:noFill/>
              </a:ln>
              <a:effectLst/>
            </c:spPr>
            <c:extLst>
              <c:ext xmlns:c16="http://schemas.microsoft.com/office/drawing/2014/chart" uri="{C3380CC4-5D6E-409C-BE32-E72D297353CC}">
                <c16:uniqueId val="{0000001E-6BB6-478C-9C84-D857A34EC4CF}"/>
              </c:ext>
            </c:extLst>
          </c:dPt>
          <c:dPt>
            <c:idx val="19"/>
            <c:invertIfNegative val="0"/>
            <c:bubble3D val="0"/>
            <c:spPr>
              <a:solidFill>
                <a:schemeClr val="accent1">
                  <a:lumMod val="20000"/>
                  <a:lumOff val="80000"/>
                </a:schemeClr>
              </a:solidFill>
              <a:ln w="9525">
                <a:noFill/>
              </a:ln>
              <a:effectLst/>
            </c:spPr>
            <c:extLst>
              <c:ext xmlns:c16="http://schemas.microsoft.com/office/drawing/2014/chart" uri="{C3380CC4-5D6E-409C-BE32-E72D297353CC}">
                <c16:uniqueId val="{00000020-6BB6-478C-9C84-D857A34EC4CF}"/>
              </c:ext>
            </c:extLst>
          </c:dPt>
          <c:dPt>
            <c:idx val="20"/>
            <c:invertIfNegative val="0"/>
            <c:bubble3D val="0"/>
            <c:spPr>
              <a:solidFill>
                <a:schemeClr val="bg1">
                  <a:lumMod val="75000"/>
                </a:schemeClr>
              </a:solidFill>
              <a:ln w="19050">
                <a:noFill/>
              </a:ln>
              <a:effectLst/>
            </c:spPr>
            <c:extLst>
              <c:ext xmlns:c16="http://schemas.microsoft.com/office/drawing/2014/chart" uri="{C3380CC4-5D6E-409C-BE32-E72D297353CC}">
                <c16:uniqueId val="{00000022-6BB6-478C-9C84-D857A34EC4CF}"/>
              </c:ext>
            </c:extLst>
          </c:dPt>
          <c:dPt>
            <c:idx val="21"/>
            <c:invertIfNegative val="0"/>
            <c:bubble3D val="0"/>
            <c:spPr>
              <a:solidFill>
                <a:schemeClr val="bg1">
                  <a:lumMod val="75000"/>
                </a:schemeClr>
              </a:solidFill>
              <a:ln w="19050">
                <a:noFill/>
              </a:ln>
              <a:effectLst/>
            </c:spPr>
            <c:extLst>
              <c:ext xmlns:c16="http://schemas.microsoft.com/office/drawing/2014/chart" uri="{C3380CC4-5D6E-409C-BE32-E72D297353CC}">
                <c16:uniqueId val="{00000024-6BB6-478C-9C84-D857A34EC4CF}"/>
              </c:ext>
            </c:extLst>
          </c:dPt>
          <c:dPt>
            <c:idx val="22"/>
            <c:invertIfNegative val="0"/>
            <c:bubble3D val="0"/>
            <c:spPr>
              <a:solidFill>
                <a:schemeClr val="accent1">
                  <a:lumMod val="20000"/>
                  <a:lumOff val="80000"/>
                </a:schemeClr>
              </a:solidFill>
              <a:ln w="19050">
                <a:noFill/>
              </a:ln>
              <a:effectLst/>
            </c:spPr>
            <c:extLst>
              <c:ext xmlns:c16="http://schemas.microsoft.com/office/drawing/2014/chart" uri="{C3380CC4-5D6E-409C-BE32-E72D297353CC}">
                <c16:uniqueId val="{00000026-6BB6-478C-9C84-D857A34EC4CF}"/>
              </c:ext>
            </c:extLst>
          </c:dPt>
          <c:dPt>
            <c:idx val="23"/>
            <c:invertIfNegative val="0"/>
            <c:bubble3D val="0"/>
            <c:spPr>
              <a:solidFill>
                <a:schemeClr val="tx1"/>
              </a:solidFill>
              <a:ln w="19050">
                <a:noFill/>
              </a:ln>
              <a:effectLst/>
            </c:spPr>
            <c:extLst>
              <c:ext xmlns:c16="http://schemas.microsoft.com/office/drawing/2014/chart" uri="{C3380CC4-5D6E-409C-BE32-E72D297353CC}">
                <c16:uniqueId val="{00000028-6BB6-478C-9C84-D857A34EC4CF}"/>
              </c:ext>
            </c:extLst>
          </c:dPt>
          <c:dPt>
            <c:idx val="24"/>
            <c:invertIfNegative val="0"/>
            <c:bubble3D val="0"/>
            <c:spPr>
              <a:solidFill>
                <a:schemeClr val="tx1"/>
              </a:solidFill>
              <a:ln w="9525">
                <a:noFill/>
              </a:ln>
              <a:effectLst/>
            </c:spPr>
            <c:extLst>
              <c:ext xmlns:c16="http://schemas.microsoft.com/office/drawing/2014/chart" uri="{C3380CC4-5D6E-409C-BE32-E72D297353CC}">
                <c16:uniqueId val="{0000002A-6BB6-478C-9C84-D857A34EC4CF}"/>
              </c:ext>
            </c:extLst>
          </c:dPt>
          <c:dPt>
            <c:idx val="25"/>
            <c:invertIfNegative val="0"/>
            <c:bubble3D val="0"/>
            <c:spPr>
              <a:solidFill>
                <a:schemeClr val="accent1">
                  <a:lumMod val="20000"/>
                  <a:lumOff val="80000"/>
                </a:schemeClr>
              </a:solidFill>
              <a:ln w="19050">
                <a:noFill/>
              </a:ln>
              <a:effectLst/>
            </c:spPr>
            <c:extLst>
              <c:ext xmlns:c16="http://schemas.microsoft.com/office/drawing/2014/chart" uri="{C3380CC4-5D6E-409C-BE32-E72D297353CC}">
                <c16:uniqueId val="{0000002C-6BB6-478C-9C84-D857A34EC4CF}"/>
              </c:ext>
            </c:extLst>
          </c:dPt>
          <c:dPt>
            <c:idx val="26"/>
            <c:invertIfNegative val="0"/>
            <c:bubble3D val="0"/>
            <c:spPr>
              <a:solidFill>
                <a:schemeClr val="accent1">
                  <a:lumMod val="20000"/>
                  <a:lumOff val="80000"/>
                </a:schemeClr>
              </a:solidFill>
              <a:ln w="19050">
                <a:noFill/>
              </a:ln>
              <a:effectLst/>
            </c:spPr>
            <c:extLst>
              <c:ext xmlns:c16="http://schemas.microsoft.com/office/drawing/2014/chart" uri="{C3380CC4-5D6E-409C-BE32-E72D297353CC}">
                <c16:uniqueId val="{0000002E-6BB6-478C-9C84-D857A34EC4CF}"/>
              </c:ext>
            </c:extLst>
          </c:dPt>
          <c:dPt>
            <c:idx val="27"/>
            <c:invertIfNegative val="0"/>
            <c:bubble3D val="0"/>
            <c:spPr>
              <a:solidFill>
                <a:schemeClr val="accent1">
                  <a:lumMod val="20000"/>
                  <a:lumOff val="80000"/>
                </a:schemeClr>
              </a:solidFill>
              <a:ln w="19050">
                <a:noFill/>
              </a:ln>
              <a:effectLst/>
            </c:spPr>
            <c:extLst>
              <c:ext xmlns:c16="http://schemas.microsoft.com/office/drawing/2014/chart" uri="{C3380CC4-5D6E-409C-BE32-E72D297353CC}">
                <c16:uniqueId val="{00000030-6BB6-478C-9C84-D857A34EC4CF}"/>
              </c:ext>
            </c:extLst>
          </c:dPt>
          <c:dPt>
            <c:idx val="28"/>
            <c:invertIfNegative val="0"/>
            <c:bubble3D val="0"/>
            <c:extLst>
              <c:ext xmlns:c16="http://schemas.microsoft.com/office/drawing/2014/chart" uri="{C3380CC4-5D6E-409C-BE32-E72D297353CC}">
                <c16:uniqueId val="{00000031-6BB6-478C-9C84-D857A34EC4CF}"/>
              </c:ext>
            </c:extLst>
          </c:dPt>
          <c:dLbls>
            <c:dLbl>
              <c:idx val="5"/>
              <c:layout>
                <c:manualLayout>
                  <c:x val="4.3920347270924837E-2"/>
                  <c:y val="-2.0104653322858121E-3"/>
                </c:manualLayout>
              </c:layout>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BB6-478C-9C84-D857A34EC4CF}"/>
                </c:ext>
              </c:extLst>
            </c:dLbl>
            <c:dLbl>
              <c:idx val="7"/>
              <c:layout>
                <c:manualLayout>
                  <c:x val="1.434576181968227E-2"/>
                  <c:y val="1.5769592378114455E-7"/>
                </c:manualLayout>
              </c:layout>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BB6-478C-9C84-D857A34EC4CF}"/>
                </c:ext>
              </c:extLst>
            </c:dLbl>
            <c:spPr>
              <a:ln>
                <a:noFill/>
              </a:ln>
            </c:spPr>
            <c:txPr>
              <a:bodyPr/>
              <a:lstStyle/>
              <a:p>
                <a:pPr>
                  <a:defRPr sz="600">
                    <a:latin typeface="Tahoma" panose="020B0604030504040204" pitchFamily="34" charset="0"/>
                    <a:ea typeface="Tahoma" panose="020B0604030504040204" pitchFamily="34" charset="0"/>
                    <a:cs typeface="Tahoma" panose="020B0604030504040204" pitchFamily="34" charset="0"/>
                  </a:defRPr>
                </a:pPr>
                <a:endParaRPr lang="en-US"/>
              </a:p>
            </c:txPr>
            <c:dLblPos val="inBase"/>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'A2. Half Hourly Settlement'!$I$21:$I$39</c:f>
              <c:strCache>
                <c:ptCount val="19"/>
                <c:pt idx="0">
                  <c:v>Elective HH Settlement status</c:v>
                </c:pt>
                <c:pt idx="1">
                  <c:v>Mandatory HH Settlement status</c:v>
                </c:pt>
                <c:pt idx="2">
                  <c:v>Today</c:v>
                </c:pt>
                <c:pt idx="3">
                  <c:v>BSC - P272</c:v>
                </c:pt>
                <c:pt idx="4">
                  <c:v>DCUSA - DCP 160</c:v>
                </c:pt>
                <c:pt idx="5">
                  <c:v>DCUSA - DCP 169</c:v>
                </c:pt>
                <c:pt idx="6">
                  <c:v>BSC - P320</c:v>
                </c:pt>
                <c:pt idx="7">
                  <c:v>DCUSA - DCP 262</c:v>
                </c:pt>
                <c:pt idx="8">
                  <c:v>DCUSA - DCP 268</c:v>
                </c:pt>
                <c:pt idx="9">
                  <c:v>BSC - P338</c:v>
                </c:pt>
                <c:pt idx="10">
                  <c:v>BSC - P339</c:v>
                </c:pt>
                <c:pt idx="11">
                  <c:v>BSC - CP1466</c:v>
                </c:pt>
                <c:pt idx="12">
                  <c:v>BSC - P346</c:v>
                </c:pt>
                <c:pt idx="13">
                  <c:v>BSC - P347</c:v>
                </c:pt>
                <c:pt idx="14">
                  <c:v>BSC - CP1469</c:v>
                </c:pt>
                <c:pt idx="15">
                  <c:v>DCUSA - DCP 281</c:v>
                </c:pt>
                <c:pt idx="16">
                  <c:v>BSC - CP1474</c:v>
                </c:pt>
                <c:pt idx="17">
                  <c:v>BSC - CP1475</c:v>
                </c:pt>
                <c:pt idx="18">
                  <c:v>BSC - BSC Potential Change 14</c:v>
                </c:pt>
              </c:strCache>
            </c:strRef>
          </c:cat>
          <c:val>
            <c:numRef>
              <c:f>'A2. Half Hourly Settlement'!$P$21:$P$39</c:f>
              <c:numCache>
                <c:formatCode>General</c:formatCode>
                <c:ptCount val="19"/>
                <c:pt idx="0">
                  <c:v>1182</c:v>
                </c:pt>
                <c:pt idx="1">
                  <c:v>596</c:v>
                </c:pt>
                <c:pt idx="2">
                  <c:v>1</c:v>
                </c:pt>
                <c:pt idx="3">
                  <c:v>1258</c:v>
                </c:pt>
                <c:pt idx="4">
                  <c:v>1379</c:v>
                </c:pt>
                <c:pt idx="5">
                  <c:v>1</c:v>
                </c:pt>
                <c:pt idx="6">
                  <c:v>180</c:v>
                </c:pt>
                <c:pt idx="7">
                  <c:v>198</c:v>
                </c:pt>
                <c:pt idx="8">
                  <c:v>0</c:v>
                </c:pt>
                <c:pt idx="9">
                  <c:v>0</c:v>
                </c:pt>
                <c:pt idx="10">
                  <c:v>218</c:v>
                </c:pt>
                <c:pt idx="11">
                  <c:v>177</c:v>
                </c:pt>
                <c:pt idx="12">
                  <c:v>140</c:v>
                </c:pt>
                <c:pt idx="13">
                  <c:v>224</c:v>
                </c:pt>
                <c:pt idx="14">
                  <c:v>77</c:v>
                </c:pt>
                <c:pt idx="15">
                  <c:v>0</c:v>
                </c:pt>
                <c:pt idx="16">
                  <c:v>82</c:v>
                </c:pt>
                <c:pt idx="17">
                  <c:v>81</c:v>
                </c:pt>
                <c:pt idx="18">
                  <c:v>273</c:v>
                </c:pt>
              </c:numCache>
            </c:numRef>
          </c:val>
          <c:extLst>
            <c:ext xmlns:c16="http://schemas.microsoft.com/office/drawing/2014/chart" uri="{C3380CC4-5D6E-409C-BE32-E72D297353CC}">
              <c16:uniqueId val="{00000001-87EA-485D-BAD5-07BD9425456B}"/>
            </c:ext>
          </c:extLst>
        </c:ser>
        <c:ser>
          <c:idx val="2"/>
          <c:order val="2"/>
          <c:tx>
            <c:strRef>
              <c:f>'A2. Half Hourly Settlement'!$Q$20</c:f>
              <c:strCache>
                <c:ptCount val="1"/>
                <c:pt idx="0">
                  <c:v>Implementation Duration</c:v>
                </c:pt>
              </c:strCache>
            </c:strRef>
          </c:tx>
          <c:spPr>
            <a:solidFill>
              <a:srgbClr val="006699"/>
            </a:solidFill>
            <a:ln>
              <a:solidFill>
                <a:srgbClr val="006699"/>
              </a:solidFill>
            </a:ln>
          </c:spPr>
          <c:invertIfNegative val="0"/>
          <c:dPt>
            <c:idx val="0"/>
            <c:invertIfNegative val="0"/>
            <c:bubble3D val="0"/>
            <c:spPr>
              <a:solidFill>
                <a:schemeClr val="accent2">
                  <a:lumMod val="40000"/>
                  <a:lumOff val="60000"/>
                </a:schemeClr>
              </a:solidFill>
              <a:ln>
                <a:solidFill>
                  <a:schemeClr val="accent2">
                    <a:lumMod val="40000"/>
                    <a:lumOff val="60000"/>
                  </a:schemeClr>
                </a:solidFill>
              </a:ln>
            </c:spPr>
            <c:extLst>
              <c:ext xmlns:c16="http://schemas.microsoft.com/office/drawing/2014/chart" uri="{C3380CC4-5D6E-409C-BE32-E72D297353CC}">
                <c16:uniqueId val="{00000033-6BB6-478C-9C84-D857A34EC4CF}"/>
              </c:ext>
            </c:extLst>
          </c:dPt>
          <c:dPt>
            <c:idx val="1"/>
            <c:invertIfNegative val="0"/>
            <c:bubble3D val="0"/>
            <c:spPr>
              <a:solidFill>
                <a:schemeClr val="accent2">
                  <a:lumMod val="40000"/>
                  <a:lumOff val="60000"/>
                </a:schemeClr>
              </a:solidFill>
              <a:ln>
                <a:solidFill>
                  <a:schemeClr val="accent2">
                    <a:lumMod val="40000"/>
                    <a:lumOff val="60000"/>
                  </a:schemeClr>
                </a:solidFill>
              </a:ln>
            </c:spPr>
            <c:extLst>
              <c:ext xmlns:c16="http://schemas.microsoft.com/office/drawing/2014/chart" uri="{C3380CC4-5D6E-409C-BE32-E72D297353CC}">
                <c16:uniqueId val="{00000035-6BB6-478C-9C84-D857A34EC4CF}"/>
              </c:ext>
            </c:extLst>
          </c:dPt>
          <c:dPt>
            <c:idx val="2"/>
            <c:invertIfNegative val="0"/>
            <c:bubble3D val="0"/>
            <c:spPr>
              <a:solidFill>
                <a:schemeClr val="tx2">
                  <a:lumMod val="40000"/>
                  <a:lumOff val="60000"/>
                </a:schemeClr>
              </a:solidFill>
              <a:ln>
                <a:solidFill>
                  <a:schemeClr val="tx2">
                    <a:lumMod val="40000"/>
                    <a:lumOff val="60000"/>
                  </a:schemeClr>
                </a:solidFill>
              </a:ln>
            </c:spPr>
            <c:extLst>
              <c:ext xmlns:c16="http://schemas.microsoft.com/office/drawing/2014/chart" uri="{C3380CC4-5D6E-409C-BE32-E72D297353CC}">
                <c16:uniqueId val="{00000037-6BB6-478C-9C84-D857A34EC4CF}"/>
              </c:ext>
            </c:extLst>
          </c:dPt>
          <c:dPt>
            <c:idx val="3"/>
            <c:invertIfNegative val="0"/>
            <c:bubble3D val="0"/>
            <c:spPr>
              <a:solidFill>
                <a:schemeClr val="accent1">
                  <a:lumMod val="20000"/>
                  <a:lumOff val="80000"/>
                </a:schemeClr>
              </a:solidFill>
              <a:ln>
                <a:solidFill>
                  <a:schemeClr val="accent1">
                    <a:lumMod val="20000"/>
                    <a:lumOff val="80000"/>
                  </a:schemeClr>
                </a:solidFill>
              </a:ln>
            </c:spPr>
            <c:extLst>
              <c:ext xmlns:c16="http://schemas.microsoft.com/office/drawing/2014/chart" uri="{C3380CC4-5D6E-409C-BE32-E72D297353CC}">
                <c16:uniqueId val="{00000039-6BB6-478C-9C84-D857A34EC4CF}"/>
              </c:ext>
            </c:extLst>
          </c:dPt>
          <c:dPt>
            <c:idx val="4"/>
            <c:invertIfNegative val="0"/>
            <c:bubble3D val="0"/>
            <c:spPr>
              <a:solidFill>
                <a:schemeClr val="accent1">
                  <a:lumMod val="20000"/>
                  <a:lumOff val="80000"/>
                </a:schemeClr>
              </a:solidFill>
              <a:ln>
                <a:solidFill>
                  <a:schemeClr val="accent1">
                    <a:lumMod val="20000"/>
                    <a:lumOff val="80000"/>
                  </a:schemeClr>
                </a:solidFill>
              </a:ln>
            </c:spPr>
            <c:extLst>
              <c:ext xmlns:c16="http://schemas.microsoft.com/office/drawing/2014/chart" uri="{C3380CC4-5D6E-409C-BE32-E72D297353CC}">
                <c16:uniqueId val="{0000003B-6BB6-478C-9C84-D857A34EC4CF}"/>
              </c:ext>
            </c:extLst>
          </c:dPt>
          <c:dPt>
            <c:idx val="5"/>
            <c:invertIfNegative val="0"/>
            <c:bubble3D val="0"/>
            <c:spPr>
              <a:solidFill>
                <a:schemeClr val="accent1">
                  <a:lumMod val="20000"/>
                  <a:lumOff val="80000"/>
                </a:schemeClr>
              </a:solidFill>
              <a:ln>
                <a:solidFill>
                  <a:schemeClr val="accent1">
                    <a:lumMod val="20000"/>
                    <a:lumOff val="80000"/>
                  </a:schemeClr>
                </a:solidFill>
              </a:ln>
            </c:spPr>
            <c:extLst>
              <c:ext xmlns:c16="http://schemas.microsoft.com/office/drawing/2014/chart" uri="{C3380CC4-5D6E-409C-BE32-E72D297353CC}">
                <c16:uniqueId val="{0000003D-6BB6-478C-9C84-D857A34EC4CF}"/>
              </c:ext>
            </c:extLst>
          </c:dPt>
          <c:dPt>
            <c:idx val="6"/>
            <c:invertIfNegative val="0"/>
            <c:bubble3D val="0"/>
            <c:spPr>
              <a:solidFill>
                <a:schemeClr val="accent1">
                  <a:lumMod val="20000"/>
                  <a:lumOff val="80000"/>
                </a:schemeClr>
              </a:solidFill>
              <a:ln>
                <a:solidFill>
                  <a:schemeClr val="accent1">
                    <a:lumMod val="20000"/>
                    <a:lumOff val="80000"/>
                  </a:schemeClr>
                </a:solidFill>
              </a:ln>
            </c:spPr>
            <c:extLst>
              <c:ext xmlns:c16="http://schemas.microsoft.com/office/drawing/2014/chart" uri="{C3380CC4-5D6E-409C-BE32-E72D297353CC}">
                <c16:uniqueId val="{0000003F-6BB6-478C-9C84-D857A34EC4CF}"/>
              </c:ext>
            </c:extLst>
          </c:dPt>
          <c:dPt>
            <c:idx val="7"/>
            <c:invertIfNegative val="0"/>
            <c:bubble3D val="0"/>
            <c:spPr>
              <a:solidFill>
                <a:schemeClr val="accent2">
                  <a:lumMod val="40000"/>
                  <a:lumOff val="60000"/>
                </a:schemeClr>
              </a:solidFill>
              <a:ln>
                <a:solidFill>
                  <a:schemeClr val="accent2">
                    <a:lumMod val="40000"/>
                    <a:lumOff val="60000"/>
                  </a:schemeClr>
                </a:solidFill>
              </a:ln>
            </c:spPr>
            <c:extLst>
              <c:ext xmlns:c16="http://schemas.microsoft.com/office/drawing/2014/chart" uri="{C3380CC4-5D6E-409C-BE32-E72D297353CC}">
                <c16:uniqueId val="{00000041-6BB6-478C-9C84-D857A34EC4CF}"/>
              </c:ext>
            </c:extLst>
          </c:dPt>
          <c:dPt>
            <c:idx val="8"/>
            <c:invertIfNegative val="0"/>
            <c:bubble3D val="0"/>
            <c:spPr>
              <a:solidFill>
                <a:schemeClr val="accent2">
                  <a:lumMod val="40000"/>
                  <a:lumOff val="60000"/>
                </a:schemeClr>
              </a:solidFill>
              <a:ln>
                <a:noFill/>
              </a:ln>
            </c:spPr>
            <c:extLst>
              <c:ext xmlns:c16="http://schemas.microsoft.com/office/drawing/2014/chart" uri="{C3380CC4-5D6E-409C-BE32-E72D297353CC}">
                <c16:uniqueId val="{00000043-6BB6-478C-9C84-D857A34EC4CF}"/>
              </c:ext>
            </c:extLst>
          </c:dPt>
          <c:dPt>
            <c:idx val="9"/>
            <c:invertIfNegative val="0"/>
            <c:bubble3D val="0"/>
            <c:spPr>
              <a:solidFill>
                <a:schemeClr val="accent1">
                  <a:lumMod val="20000"/>
                  <a:lumOff val="80000"/>
                </a:schemeClr>
              </a:solidFill>
              <a:ln>
                <a:noFill/>
              </a:ln>
            </c:spPr>
            <c:extLst>
              <c:ext xmlns:c16="http://schemas.microsoft.com/office/drawing/2014/chart" uri="{C3380CC4-5D6E-409C-BE32-E72D297353CC}">
                <c16:uniqueId val="{00000045-6BB6-478C-9C84-D857A34EC4CF}"/>
              </c:ext>
            </c:extLst>
          </c:dPt>
          <c:dPt>
            <c:idx val="10"/>
            <c:invertIfNegative val="0"/>
            <c:bubble3D val="0"/>
            <c:spPr>
              <a:solidFill>
                <a:schemeClr val="accent1">
                  <a:lumMod val="20000"/>
                  <a:lumOff val="80000"/>
                </a:schemeClr>
              </a:solidFill>
              <a:ln>
                <a:solidFill>
                  <a:schemeClr val="accent1">
                    <a:lumMod val="20000"/>
                    <a:lumOff val="80000"/>
                  </a:schemeClr>
                </a:solidFill>
              </a:ln>
            </c:spPr>
            <c:extLst>
              <c:ext xmlns:c16="http://schemas.microsoft.com/office/drawing/2014/chart" uri="{C3380CC4-5D6E-409C-BE32-E72D297353CC}">
                <c16:uniqueId val="{00000047-6BB6-478C-9C84-D857A34EC4CF}"/>
              </c:ext>
            </c:extLst>
          </c:dPt>
          <c:dPt>
            <c:idx val="11"/>
            <c:invertIfNegative val="0"/>
            <c:bubble3D val="0"/>
            <c:spPr>
              <a:solidFill>
                <a:schemeClr val="accent1">
                  <a:lumMod val="20000"/>
                  <a:lumOff val="80000"/>
                </a:schemeClr>
              </a:solidFill>
              <a:ln>
                <a:solidFill>
                  <a:schemeClr val="accent1">
                    <a:lumMod val="20000"/>
                    <a:lumOff val="80000"/>
                  </a:schemeClr>
                </a:solidFill>
              </a:ln>
            </c:spPr>
            <c:extLst>
              <c:ext xmlns:c16="http://schemas.microsoft.com/office/drawing/2014/chart" uri="{C3380CC4-5D6E-409C-BE32-E72D297353CC}">
                <c16:uniqueId val="{00000049-6BB6-478C-9C84-D857A34EC4CF}"/>
              </c:ext>
            </c:extLst>
          </c:dPt>
          <c:dPt>
            <c:idx val="12"/>
            <c:invertIfNegative val="0"/>
            <c:bubble3D val="0"/>
            <c:spPr>
              <a:solidFill>
                <a:schemeClr val="accent1">
                  <a:lumMod val="20000"/>
                  <a:lumOff val="80000"/>
                </a:schemeClr>
              </a:solidFill>
              <a:ln>
                <a:solidFill>
                  <a:schemeClr val="accent1">
                    <a:lumMod val="20000"/>
                    <a:lumOff val="80000"/>
                  </a:schemeClr>
                </a:solidFill>
              </a:ln>
            </c:spPr>
            <c:extLst>
              <c:ext xmlns:c16="http://schemas.microsoft.com/office/drawing/2014/chart" uri="{C3380CC4-5D6E-409C-BE32-E72D297353CC}">
                <c16:uniqueId val="{0000004B-6BB6-478C-9C84-D857A34EC4CF}"/>
              </c:ext>
            </c:extLst>
          </c:dPt>
          <c:dPt>
            <c:idx val="13"/>
            <c:invertIfNegative val="0"/>
            <c:bubble3D val="0"/>
            <c:spPr>
              <a:solidFill>
                <a:schemeClr val="accent1">
                  <a:lumMod val="20000"/>
                  <a:lumOff val="80000"/>
                </a:schemeClr>
              </a:solidFill>
              <a:ln>
                <a:solidFill>
                  <a:schemeClr val="accent1">
                    <a:lumMod val="20000"/>
                    <a:lumOff val="80000"/>
                  </a:schemeClr>
                </a:solidFill>
              </a:ln>
            </c:spPr>
            <c:extLst>
              <c:ext xmlns:c16="http://schemas.microsoft.com/office/drawing/2014/chart" uri="{C3380CC4-5D6E-409C-BE32-E72D297353CC}">
                <c16:uniqueId val="{0000004D-6BB6-478C-9C84-D857A34EC4CF}"/>
              </c:ext>
            </c:extLst>
          </c:dPt>
          <c:dPt>
            <c:idx val="14"/>
            <c:invertIfNegative val="0"/>
            <c:bubble3D val="0"/>
            <c:spPr>
              <a:solidFill>
                <a:schemeClr val="accent1">
                  <a:lumMod val="20000"/>
                  <a:lumOff val="80000"/>
                </a:schemeClr>
              </a:solidFill>
              <a:ln>
                <a:noFill/>
              </a:ln>
            </c:spPr>
            <c:extLst>
              <c:ext xmlns:c16="http://schemas.microsoft.com/office/drawing/2014/chart" uri="{C3380CC4-5D6E-409C-BE32-E72D297353CC}">
                <c16:uniqueId val="{0000004F-6BB6-478C-9C84-D857A34EC4CF}"/>
              </c:ext>
            </c:extLst>
          </c:dPt>
          <c:dPt>
            <c:idx val="15"/>
            <c:invertIfNegative val="0"/>
            <c:bubble3D val="0"/>
            <c:spPr>
              <a:solidFill>
                <a:schemeClr val="accent1">
                  <a:lumMod val="20000"/>
                  <a:lumOff val="80000"/>
                </a:schemeClr>
              </a:solidFill>
              <a:ln w="9525">
                <a:solidFill>
                  <a:schemeClr val="accent1">
                    <a:lumMod val="20000"/>
                    <a:lumOff val="80000"/>
                  </a:schemeClr>
                </a:solidFill>
              </a:ln>
            </c:spPr>
            <c:extLst>
              <c:ext xmlns:c16="http://schemas.microsoft.com/office/drawing/2014/chart" uri="{C3380CC4-5D6E-409C-BE32-E72D297353CC}">
                <c16:uniqueId val="{00000051-6BB6-478C-9C84-D857A34EC4CF}"/>
              </c:ext>
            </c:extLst>
          </c:dPt>
          <c:dPt>
            <c:idx val="16"/>
            <c:invertIfNegative val="0"/>
            <c:bubble3D val="0"/>
            <c:spPr>
              <a:solidFill>
                <a:schemeClr val="accent1">
                  <a:lumMod val="20000"/>
                  <a:lumOff val="80000"/>
                </a:schemeClr>
              </a:solidFill>
              <a:ln w="9525">
                <a:noFill/>
              </a:ln>
            </c:spPr>
            <c:extLst>
              <c:ext xmlns:c16="http://schemas.microsoft.com/office/drawing/2014/chart" uri="{C3380CC4-5D6E-409C-BE32-E72D297353CC}">
                <c16:uniqueId val="{00000053-6BB6-478C-9C84-D857A34EC4CF}"/>
              </c:ext>
            </c:extLst>
          </c:dPt>
          <c:dPt>
            <c:idx val="17"/>
            <c:invertIfNegative val="0"/>
            <c:bubble3D val="0"/>
            <c:spPr>
              <a:solidFill>
                <a:schemeClr val="accent1">
                  <a:lumMod val="20000"/>
                  <a:lumOff val="80000"/>
                </a:schemeClr>
              </a:solidFill>
              <a:ln>
                <a:solidFill>
                  <a:schemeClr val="accent1">
                    <a:lumMod val="20000"/>
                    <a:lumOff val="80000"/>
                  </a:schemeClr>
                </a:solidFill>
              </a:ln>
            </c:spPr>
            <c:extLst>
              <c:ext xmlns:c16="http://schemas.microsoft.com/office/drawing/2014/chart" uri="{C3380CC4-5D6E-409C-BE32-E72D297353CC}">
                <c16:uniqueId val="{00000055-6BB6-478C-9C84-D857A34EC4CF}"/>
              </c:ext>
            </c:extLst>
          </c:dPt>
          <c:dPt>
            <c:idx val="18"/>
            <c:invertIfNegative val="0"/>
            <c:bubble3D val="0"/>
            <c:spPr>
              <a:solidFill>
                <a:schemeClr val="accent1">
                  <a:lumMod val="20000"/>
                  <a:lumOff val="80000"/>
                </a:schemeClr>
              </a:solidFill>
              <a:ln>
                <a:noFill/>
              </a:ln>
            </c:spPr>
            <c:extLst>
              <c:ext xmlns:c16="http://schemas.microsoft.com/office/drawing/2014/chart" uri="{C3380CC4-5D6E-409C-BE32-E72D297353CC}">
                <c16:uniqueId val="{00000057-6BB6-478C-9C84-D857A34EC4CF}"/>
              </c:ext>
            </c:extLst>
          </c:dPt>
          <c:dPt>
            <c:idx val="19"/>
            <c:invertIfNegative val="0"/>
            <c:bubble3D val="0"/>
            <c:spPr>
              <a:solidFill>
                <a:schemeClr val="accent1">
                  <a:lumMod val="20000"/>
                  <a:lumOff val="80000"/>
                </a:schemeClr>
              </a:solidFill>
              <a:ln w="9525">
                <a:solidFill>
                  <a:schemeClr val="accent1">
                    <a:lumMod val="20000"/>
                    <a:lumOff val="80000"/>
                  </a:schemeClr>
                </a:solidFill>
              </a:ln>
            </c:spPr>
            <c:extLst>
              <c:ext xmlns:c16="http://schemas.microsoft.com/office/drawing/2014/chart" uri="{C3380CC4-5D6E-409C-BE32-E72D297353CC}">
                <c16:uniqueId val="{00000059-6BB6-478C-9C84-D857A34EC4CF}"/>
              </c:ext>
            </c:extLst>
          </c:dPt>
          <c:dPt>
            <c:idx val="20"/>
            <c:invertIfNegative val="0"/>
            <c:bubble3D val="0"/>
            <c:spPr>
              <a:solidFill>
                <a:schemeClr val="accent1">
                  <a:lumMod val="20000"/>
                  <a:lumOff val="80000"/>
                </a:schemeClr>
              </a:solidFill>
              <a:ln w="19050">
                <a:solidFill>
                  <a:schemeClr val="accent2"/>
                </a:solidFill>
              </a:ln>
            </c:spPr>
            <c:extLst>
              <c:ext xmlns:c16="http://schemas.microsoft.com/office/drawing/2014/chart" uri="{C3380CC4-5D6E-409C-BE32-E72D297353CC}">
                <c16:uniqueId val="{0000005B-6BB6-478C-9C84-D857A34EC4CF}"/>
              </c:ext>
            </c:extLst>
          </c:dPt>
          <c:dPt>
            <c:idx val="21"/>
            <c:invertIfNegative val="0"/>
            <c:bubble3D val="0"/>
            <c:spPr>
              <a:solidFill>
                <a:schemeClr val="accent6">
                  <a:lumMod val="40000"/>
                  <a:lumOff val="60000"/>
                </a:schemeClr>
              </a:solidFill>
              <a:ln>
                <a:solidFill>
                  <a:schemeClr val="accent6">
                    <a:lumMod val="40000"/>
                    <a:lumOff val="60000"/>
                  </a:schemeClr>
                </a:solidFill>
              </a:ln>
            </c:spPr>
            <c:extLst>
              <c:ext xmlns:c16="http://schemas.microsoft.com/office/drawing/2014/chart" uri="{C3380CC4-5D6E-409C-BE32-E72D297353CC}">
                <c16:uniqueId val="{0000005D-6BB6-478C-9C84-D857A34EC4CF}"/>
              </c:ext>
            </c:extLst>
          </c:dPt>
          <c:dPt>
            <c:idx val="22"/>
            <c:invertIfNegative val="0"/>
            <c:bubble3D val="0"/>
            <c:spPr>
              <a:solidFill>
                <a:schemeClr val="accent1">
                  <a:lumMod val="20000"/>
                  <a:lumOff val="80000"/>
                </a:schemeClr>
              </a:solidFill>
              <a:ln>
                <a:noFill/>
              </a:ln>
            </c:spPr>
            <c:extLst>
              <c:ext xmlns:c16="http://schemas.microsoft.com/office/drawing/2014/chart" uri="{C3380CC4-5D6E-409C-BE32-E72D297353CC}">
                <c16:uniqueId val="{0000005F-6BB6-478C-9C84-D857A34EC4CF}"/>
              </c:ext>
            </c:extLst>
          </c:dPt>
          <c:dPt>
            <c:idx val="23"/>
            <c:invertIfNegative val="0"/>
            <c:bubble3D val="0"/>
            <c:spPr>
              <a:solidFill>
                <a:schemeClr val="accent6">
                  <a:lumMod val="40000"/>
                  <a:lumOff val="60000"/>
                </a:schemeClr>
              </a:solidFill>
              <a:ln>
                <a:solidFill>
                  <a:schemeClr val="accent6">
                    <a:lumMod val="40000"/>
                    <a:lumOff val="60000"/>
                  </a:schemeClr>
                </a:solidFill>
              </a:ln>
            </c:spPr>
            <c:extLst>
              <c:ext xmlns:c16="http://schemas.microsoft.com/office/drawing/2014/chart" uri="{C3380CC4-5D6E-409C-BE32-E72D297353CC}">
                <c16:uniqueId val="{00000061-6BB6-478C-9C84-D857A34EC4CF}"/>
              </c:ext>
            </c:extLst>
          </c:dPt>
          <c:dPt>
            <c:idx val="24"/>
            <c:invertIfNegative val="0"/>
            <c:bubble3D val="0"/>
            <c:spPr>
              <a:solidFill>
                <a:schemeClr val="accent2">
                  <a:lumMod val="20000"/>
                  <a:lumOff val="80000"/>
                </a:schemeClr>
              </a:solidFill>
              <a:ln w="9525">
                <a:solidFill>
                  <a:schemeClr val="accent2">
                    <a:lumMod val="20000"/>
                    <a:lumOff val="80000"/>
                  </a:schemeClr>
                </a:solidFill>
              </a:ln>
            </c:spPr>
            <c:extLst>
              <c:ext xmlns:c16="http://schemas.microsoft.com/office/drawing/2014/chart" uri="{C3380CC4-5D6E-409C-BE32-E72D297353CC}">
                <c16:uniqueId val="{00000063-6BB6-478C-9C84-D857A34EC4CF}"/>
              </c:ext>
            </c:extLst>
          </c:dPt>
          <c:dPt>
            <c:idx val="25"/>
            <c:invertIfNegative val="0"/>
            <c:bubble3D val="0"/>
            <c:spPr>
              <a:solidFill>
                <a:schemeClr val="accent6">
                  <a:lumMod val="40000"/>
                  <a:lumOff val="60000"/>
                </a:schemeClr>
              </a:solidFill>
              <a:ln>
                <a:solidFill>
                  <a:schemeClr val="accent6">
                    <a:lumMod val="40000"/>
                    <a:lumOff val="60000"/>
                  </a:schemeClr>
                </a:solidFill>
              </a:ln>
            </c:spPr>
            <c:extLst>
              <c:ext xmlns:c16="http://schemas.microsoft.com/office/drawing/2014/chart" uri="{C3380CC4-5D6E-409C-BE32-E72D297353CC}">
                <c16:uniqueId val="{00000065-6BB6-478C-9C84-D857A34EC4CF}"/>
              </c:ext>
            </c:extLst>
          </c:dPt>
          <c:dPt>
            <c:idx val="26"/>
            <c:invertIfNegative val="0"/>
            <c:bubble3D val="0"/>
            <c:spPr>
              <a:solidFill>
                <a:schemeClr val="accent6">
                  <a:lumMod val="40000"/>
                  <a:lumOff val="60000"/>
                </a:schemeClr>
              </a:solidFill>
              <a:ln>
                <a:solidFill>
                  <a:schemeClr val="accent6">
                    <a:lumMod val="40000"/>
                    <a:lumOff val="60000"/>
                  </a:schemeClr>
                </a:solidFill>
              </a:ln>
            </c:spPr>
            <c:extLst>
              <c:ext xmlns:c16="http://schemas.microsoft.com/office/drawing/2014/chart" uri="{C3380CC4-5D6E-409C-BE32-E72D297353CC}">
                <c16:uniqueId val="{00000067-6BB6-478C-9C84-D857A34EC4CF}"/>
              </c:ext>
            </c:extLst>
          </c:dPt>
          <c:dPt>
            <c:idx val="27"/>
            <c:invertIfNegative val="0"/>
            <c:bubble3D val="0"/>
            <c:spPr>
              <a:solidFill>
                <a:schemeClr val="accent2">
                  <a:lumMod val="40000"/>
                  <a:lumOff val="60000"/>
                </a:schemeClr>
              </a:solidFill>
              <a:ln>
                <a:solidFill>
                  <a:schemeClr val="accent2">
                    <a:lumMod val="40000"/>
                    <a:lumOff val="60000"/>
                  </a:schemeClr>
                </a:solidFill>
              </a:ln>
            </c:spPr>
            <c:extLst>
              <c:ext xmlns:c16="http://schemas.microsoft.com/office/drawing/2014/chart" uri="{C3380CC4-5D6E-409C-BE32-E72D297353CC}">
                <c16:uniqueId val="{00000069-6BB6-478C-9C84-D857A34EC4CF}"/>
              </c:ext>
            </c:extLst>
          </c:dPt>
          <c:dPt>
            <c:idx val="28"/>
            <c:invertIfNegative val="0"/>
            <c:bubble3D val="0"/>
            <c:spPr>
              <a:solidFill>
                <a:schemeClr val="accent2">
                  <a:lumMod val="40000"/>
                  <a:lumOff val="60000"/>
                </a:schemeClr>
              </a:solidFill>
              <a:ln>
                <a:solidFill>
                  <a:schemeClr val="accent2">
                    <a:lumMod val="40000"/>
                    <a:lumOff val="60000"/>
                  </a:schemeClr>
                </a:solidFill>
              </a:ln>
            </c:spPr>
            <c:extLst>
              <c:ext xmlns:c16="http://schemas.microsoft.com/office/drawing/2014/chart" uri="{C3380CC4-5D6E-409C-BE32-E72D297353CC}">
                <c16:uniqueId val="{0000006B-6BB6-478C-9C84-D857A34EC4CF}"/>
              </c:ext>
            </c:extLst>
          </c:dPt>
          <c:cat>
            <c:strRef>
              <c:f>'A2. Half Hourly Settlement'!$I$21:$I$39</c:f>
              <c:strCache>
                <c:ptCount val="19"/>
                <c:pt idx="0">
                  <c:v>Elective HH Settlement status</c:v>
                </c:pt>
                <c:pt idx="1">
                  <c:v>Mandatory HH Settlement status</c:v>
                </c:pt>
                <c:pt idx="2">
                  <c:v>Today</c:v>
                </c:pt>
                <c:pt idx="3">
                  <c:v>BSC - P272</c:v>
                </c:pt>
                <c:pt idx="4">
                  <c:v>DCUSA - DCP 160</c:v>
                </c:pt>
                <c:pt idx="5">
                  <c:v>DCUSA - DCP 169</c:v>
                </c:pt>
                <c:pt idx="6">
                  <c:v>BSC - P320</c:v>
                </c:pt>
                <c:pt idx="7">
                  <c:v>DCUSA - DCP 262</c:v>
                </c:pt>
                <c:pt idx="8">
                  <c:v>DCUSA - DCP 268</c:v>
                </c:pt>
                <c:pt idx="9">
                  <c:v>BSC - P338</c:v>
                </c:pt>
                <c:pt idx="10">
                  <c:v>BSC - P339</c:v>
                </c:pt>
                <c:pt idx="11">
                  <c:v>BSC - CP1466</c:v>
                </c:pt>
                <c:pt idx="12">
                  <c:v>BSC - P346</c:v>
                </c:pt>
                <c:pt idx="13">
                  <c:v>BSC - P347</c:v>
                </c:pt>
                <c:pt idx="14">
                  <c:v>BSC - CP1469</c:v>
                </c:pt>
                <c:pt idx="15">
                  <c:v>DCUSA - DCP 281</c:v>
                </c:pt>
                <c:pt idx="16">
                  <c:v>BSC - CP1474</c:v>
                </c:pt>
                <c:pt idx="17">
                  <c:v>BSC - CP1475</c:v>
                </c:pt>
                <c:pt idx="18">
                  <c:v>BSC - BSC Potential Change 14</c:v>
                </c:pt>
              </c:strCache>
            </c:strRef>
          </c:cat>
          <c:val>
            <c:numRef>
              <c:f>'A2. Half Hourly Settlement'!$Q$21:$Q$39</c:f>
              <c:numCache>
                <c:formatCode>General</c:formatCode>
                <c:ptCount val="19"/>
                <c:pt idx="0">
                  <c:v>-42915</c:v>
                </c:pt>
                <c:pt idx="1">
                  <c:v>-43281</c:v>
                </c:pt>
                <c:pt idx="2">
                  <c:v>0</c:v>
                </c:pt>
                <c:pt idx="3">
                  <c:v>885</c:v>
                </c:pt>
                <c:pt idx="4">
                  <c:v>0</c:v>
                </c:pt>
                <c:pt idx="5">
                  <c:v>0</c:v>
                </c:pt>
                <c:pt idx="6">
                  <c:v>570</c:v>
                </c:pt>
                <c:pt idx="7">
                  <c:v>34</c:v>
                </c:pt>
                <c:pt idx="8">
                  <c:v>748</c:v>
                </c:pt>
                <c:pt idx="9">
                  <c:v>352</c:v>
                </c:pt>
                <c:pt idx="10">
                  <c:v>114</c:v>
                </c:pt>
                <c:pt idx="11">
                  <c:v>77</c:v>
                </c:pt>
                <c:pt idx="12">
                  <c:v>142</c:v>
                </c:pt>
                <c:pt idx="13">
                  <c:v>50</c:v>
                </c:pt>
                <c:pt idx="14">
                  <c:v>268</c:v>
                </c:pt>
                <c:pt idx="15">
                  <c:v>929</c:v>
                </c:pt>
                <c:pt idx="16">
                  <c:v>176</c:v>
                </c:pt>
                <c:pt idx="17">
                  <c:v>177</c:v>
                </c:pt>
                <c:pt idx="18">
                  <c:v>119</c:v>
                </c:pt>
              </c:numCache>
            </c:numRef>
          </c:val>
          <c:extLst>
            <c:ext xmlns:c16="http://schemas.microsoft.com/office/drawing/2014/chart" uri="{C3380CC4-5D6E-409C-BE32-E72D297353CC}">
              <c16:uniqueId val="{0000006C-6BB6-478C-9C84-D857A34EC4CF}"/>
            </c:ext>
          </c:extLst>
        </c:ser>
        <c:dLbls>
          <c:showLegendKey val="0"/>
          <c:showVal val="0"/>
          <c:showCatName val="0"/>
          <c:showSerName val="0"/>
          <c:showPercent val="0"/>
          <c:showBubbleSize val="0"/>
        </c:dLbls>
        <c:gapWidth val="55"/>
        <c:overlap val="100"/>
        <c:axId val="193360640"/>
        <c:axId val="193362176"/>
      </c:barChart>
      <c:catAx>
        <c:axId val="193360640"/>
        <c:scaling>
          <c:orientation val="maxMin"/>
        </c:scaling>
        <c:delete val="1"/>
        <c:axPos val="l"/>
        <c:numFmt formatCode="General" sourceLinked="1"/>
        <c:majorTickMark val="none"/>
        <c:minorTickMark val="none"/>
        <c:tickLblPos val="nextTo"/>
        <c:crossAx val="193362176"/>
        <c:crosses val="autoZero"/>
        <c:auto val="1"/>
        <c:lblAlgn val="ctr"/>
        <c:lblOffset val="100"/>
        <c:tickMarkSkip val="2"/>
        <c:noMultiLvlLbl val="0"/>
      </c:catAx>
      <c:valAx>
        <c:axId val="193362176"/>
        <c:scaling>
          <c:orientation val="minMax"/>
          <c:max val="43950"/>
          <c:min val="40560"/>
        </c:scaling>
        <c:delete val="0"/>
        <c:axPos val="t"/>
        <c:majorGridlines>
          <c:spPr>
            <a:ln w="9525" cap="flat" cmpd="sng" algn="ctr">
              <a:solidFill>
                <a:schemeClr val="tx1">
                  <a:lumMod val="15000"/>
                  <a:lumOff val="85000"/>
                </a:schemeClr>
              </a:solidFill>
              <a:round/>
            </a:ln>
            <a:effectLst/>
          </c:spPr>
        </c:majorGridlines>
        <c:numFmt formatCode="mmm\-yyyy" sourceLinked="0"/>
        <c:majorTickMark val="none"/>
        <c:minorTickMark val="none"/>
        <c:tickLblPos val="nextTo"/>
        <c:spPr>
          <a:noFill/>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193360640"/>
        <c:crosses val="autoZero"/>
        <c:crossBetween val="between"/>
        <c:majorUnit val="183"/>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Tahoma" panose="020B0604030504040204" pitchFamily="34" charset="0"/>
                <a:ea typeface="Tahoma" panose="020B0604030504040204" pitchFamily="34" charset="0"/>
                <a:cs typeface="Tahoma" panose="020B0604030504040204" pitchFamily="34" charset="0"/>
              </a:defRPr>
            </a:pPr>
            <a:r>
              <a:rPr lang="en-US" sz="1100">
                <a:latin typeface="Tahoma" panose="020B0604030504040204" pitchFamily="34" charset="0"/>
                <a:ea typeface="Tahoma" panose="020B0604030504040204" pitchFamily="34" charset="0"/>
                <a:cs typeface="Tahoma" panose="020B0604030504040204" pitchFamily="34" charset="0"/>
              </a:rPr>
              <a:t>A3. European</a:t>
            </a:r>
            <a:r>
              <a:rPr lang="en-US" sz="1100" baseline="0">
                <a:latin typeface="Tahoma" panose="020B0604030504040204" pitchFamily="34" charset="0"/>
                <a:ea typeface="Tahoma" panose="020B0604030504040204" pitchFamily="34" charset="0"/>
                <a:cs typeface="Tahoma" panose="020B0604030504040204" pitchFamily="34" charset="0"/>
              </a:rPr>
              <a:t> Harmonisation</a:t>
            </a:r>
            <a:endParaRPr lang="en-US" sz="1100">
              <a:latin typeface="Tahoma" panose="020B0604030504040204" pitchFamily="34" charset="0"/>
              <a:ea typeface="Tahoma" panose="020B0604030504040204" pitchFamily="34" charset="0"/>
              <a:cs typeface="Tahoma" panose="020B0604030504040204" pitchFamily="34" charset="0"/>
            </a:endParaRPr>
          </a:p>
        </c:rich>
      </c:tx>
      <c:overlay val="0"/>
    </c:title>
    <c:autoTitleDeleted val="0"/>
    <c:plotArea>
      <c:layout>
        <c:manualLayout>
          <c:layoutTarget val="inner"/>
          <c:xMode val="edge"/>
          <c:yMode val="edge"/>
          <c:x val="4.4316602484292207E-2"/>
          <c:y val="5.9409601829679567E-2"/>
          <c:w val="0.93018826300966073"/>
          <c:h val="0.93033688755780064"/>
        </c:manualLayout>
      </c:layout>
      <c:barChart>
        <c:barDir val="bar"/>
        <c:grouping val="stacked"/>
        <c:varyColors val="0"/>
        <c:ser>
          <c:idx val="0"/>
          <c:order val="0"/>
          <c:tx>
            <c:strRef>
              <c:f>'A3. European Harmonisation'!$K$20</c:f>
              <c:strCache>
                <c:ptCount val="1"/>
                <c:pt idx="0">
                  <c:v>Raised</c:v>
                </c:pt>
              </c:strCache>
            </c:strRef>
          </c:tx>
          <c:spPr>
            <a:noFill/>
            <a:ln>
              <a:noFill/>
            </a:ln>
            <a:effectLst/>
          </c:spPr>
          <c:invertIfNegative val="0"/>
          <c:cat>
            <c:strRef>
              <c:f>'A3. European Harmonisation'!$I$22:$I$92</c:f>
              <c:strCache>
                <c:ptCount val="70"/>
                <c:pt idx="0">
                  <c:v>European harmonisation status</c:v>
                </c:pt>
                <c:pt idx="1">
                  <c:v>Today</c:v>
                </c:pt>
                <c:pt idx="2">
                  <c:v>SQSS - GSR012</c:v>
                </c:pt>
                <c:pt idx="3">
                  <c:v>GC - GC0048</c:v>
                </c:pt>
                <c:pt idx="4">
                  <c:v>GC - GC0090</c:v>
                </c:pt>
                <c:pt idx="5">
                  <c:v>CACM came into force</c:v>
                </c:pt>
                <c:pt idx="6">
                  <c:v>BSC - P329</c:v>
                </c:pt>
                <c:pt idx="7">
                  <c:v>GC - GC0091</c:v>
                </c:pt>
                <c:pt idx="8">
                  <c:v>BSC - P342</c:v>
                </c:pt>
                <c:pt idx="9">
                  <c:v>GC - GC0095</c:v>
                </c:pt>
                <c:pt idx="10">
                  <c:v>BSC - P344</c:v>
                </c:pt>
                <c:pt idx="11">
                  <c:v>UNC - 0597S</c:v>
                </c:pt>
                <c:pt idx="12">
                  <c:v>UNC - 0598</c:v>
                </c:pt>
                <c:pt idx="13">
                  <c:v>UNC - 0599 (withdrawn)</c:v>
                </c:pt>
                <c:pt idx="14">
                  <c:v>GC - GC0097</c:v>
                </c:pt>
                <c:pt idx="15">
                  <c:v>Dcode - DCRP1701</c:v>
                </c:pt>
                <c:pt idx="16">
                  <c:v>GC - Grid Code Potential Change 1</c:v>
                </c:pt>
                <c:pt idx="17">
                  <c:v>GC - Grid Code Potential Change 2</c:v>
                </c:pt>
                <c:pt idx="18">
                  <c:v>GC - Grid Code Potential Change 5</c:v>
                </c:pt>
                <c:pt idx="19">
                  <c:v>NC ER comes into force</c:v>
                </c:pt>
                <c:pt idx="20">
                  <c:v>GC - Grid Code Potential Change 6</c:v>
                </c:pt>
                <c:pt idx="21">
                  <c:v>BSC - BSC Potential Change 1</c:v>
                </c:pt>
                <c:pt idx="22">
                  <c:v>GC - Grid Code Potential Change 8</c:v>
                </c:pt>
                <c:pt idx="23">
                  <c:v>GC - Grid Code Potential Change 9</c:v>
                </c:pt>
                <c:pt idx="24">
                  <c:v>Dcode - Dcode Potential Change 3</c:v>
                </c:pt>
                <c:pt idx="25">
                  <c:v>GC - Grid Code Potential Change 4</c:v>
                </c:pt>
                <c:pt idx="26">
                  <c:v>GC - Grid Code Potential Change 13</c:v>
                </c:pt>
                <c:pt idx="27">
                  <c:v>EB GL entry into force</c:v>
                </c:pt>
                <c:pt idx="28">
                  <c:v>Assignment of EB GL where needed</c:v>
                </c:pt>
                <c:pt idx="29">
                  <c:v>Application for Exemption from 15 min Settlement</c:v>
                </c:pt>
                <c:pt idx="30">
                  <c:v>Backstop date for Derogation from Article 55 (Imbalance Price)</c:v>
                </c:pt>
                <c:pt idx="31">
                  <c:v>BSC - BSC Potential Change 2 (without derogation)</c:v>
                </c:pt>
                <c:pt idx="32">
                  <c:v>BSC - BSC Potential Change 3 (without derogation)</c:v>
                </c:pt>
                <c:pt idx="33">
                  <c:v>BSC - BSC Potential Change 4</c:v>
                </c:pt>
                <c:pt idx="34">
                  <c:v>CUSC  - CUSC Potential Change 1</c:v>
                </c:pt>
                <c:pt idx="35">
                  <c:v>STC - STC Potential Change 1</c:v>
                </c:pt>
                <c:pt idx="36">
                  <c:v>STC - STC Potential Change 2</c:v>
                </c:pt>
                <c:pt idx="37">
                  <c:v>Dcode - Dcode Potential Change 2</c:v>
                </c:pt>
                <c:pt idx="38">
                  <c:v>GC - Grid Code Potential Change 11</c:v>
                </c:pt>
                <c:pt idx="39">
                  <c:v>GC - Grid Code Potential Change 12</c:v>
                </c:pt>
                <c:pt idx="40">
                  <c:v>STC - STC Potential Change 3</c:v>
                </c:pt>
                <c:pt idx="41">
                  <c:v>NGET proposals for suspension and restoration</c:v>
                </c:pt>
                <c:pt idx="42">
                  <c:v>Backstop date for ELEXON assigned / delegated</c:v>
                </c:pt>
                <c:pt idx="43">
                  <c:v>EB GL provisions apply (assumed)</c:v>
                </c:pt>
                <c:pt idx="44">
                  <c:v>BSC - BSC Potential Change 5</c:v>
                </c:pt>
                <c:pt idx="45">
                  <c:v>BSC - BSC Potential Change 6</c:v>
                </c:pt>
                <c:pt idx="46">
                  <c:v>BSC - BSC Potential Change 7</c:v>
                </c:pt>
                <c:pt idx="47">
                  <c:v>BSC - BSC Potential Change 8</c:v>
                </c:pt>
                <c:pt idx="48">
                  <c:v>BSC - BSC Potential Change 9</c:v>
                </c:pt>
                <c:pt idx="49">
                  <c:v>BSC - BSC Potential Change 10</c:v>
                </c:pt>
                <c:pt idx="50">
                  <c:v>UK leaves EU (Confirmed)</c:v>
                </c:pt>
                <c:pt idx="51">
                  <c:v>BSC - BSC Potential Change 3 (with derogation)</c:v>
                </c:pt>
                <c:pt idx="52">
                  <c:v>BSC - BSC Potential Change 11 (Inc. Mod 2 with derogation)</c:v>
                </c:pt>
                <c:pt idx="53">
                  <c:v>BSC - BSC Potential Change 12</c:v>
                </c:pt>
                <c:pt idx="54">
                  <c:v>Backstop date for RR standard products</c:v>
                </c:pt>
                <c:pt idx="55">
                  <c:v>BSC - BSC Potential Change 13</c:v>
                </c:pt>
                <c:pt idx="56">
                  <c:v>GC - Grid Code Potential Change 3</c:v>
                </c:pt>
                <c:pt idx="57">
                  <c:v>GC - Grid Code Potential Change 10</c:v>
                </c:pt>
                <c:pt idx="58">
                  <c:v>CUSC  - CUSC Potential Change 2</c:v>
                </c:pt>
                <c:pt idx="59">
                  <c:v>Earliest decision on bidding zone change</c:v>
                </c:pt>
                <c:pt idx="60">
                  <c:v>Backstop date for harmonised Imbalance Settlement</c:v>
                </c:pt>
                <c:pt idx="61">
                  <c:v>Implementation date for any bidding zone change</c:v>
                </c:pt>
                <c:pt idx="62">
                  <c:v>Backstop date for FRR standard products</c:v>
                </c:pt>
                <c:pt idx="63">
                  <c:v>Dcode - Dcode Potential Change 1</c:v>
                </c:pt>
                <c:pt idx="64">
                  <c:v>Dcode - Dcode Potential Change 4</c:v>
                </c:pt>
                <c:pt idx="65">
                  <c:v>Dcode - Dcode Potential Change 5</c:v>
                </c:pt>
                <c:pt idx="66">
                  <c:v>Dcode - Dcode Potential Change 6</c:v>
                </c:pt>
                <c:pt idx="67">
                  <c:v>Dcode - Dcode Potential Change 7</c:v>
                </c:pt>
                <c:pt idx="68">
                  <c:v>Dcode - Dcode Potential Change 8</c:v>
                </c:pt>
                <c:pt idx="69">
                  <c:v>Dcode - Dcode Potential Change 9</c:v>
                </c:pt>
              </c:strCache>
            </c:strRef>
          </c:cat>
          <c:val>
            <c:numRef>
              <c:f>'A3. European Harmonisation'!$K$22:$K$92</c:f>
              <c:numCache>
                <c:formatCode>dd/mm/yy;@</c:formatCode>
                <c:ptCount val="71"/>
                <c:pt idx="0">
                  <c:v>42217</c:v>
                </c:pt>
                <c:pt idx="1">
                  <c:v>42864</c:v>
                </c:pt>
                <c:pt idx="2">
                  <c:v>40456</c:v>
                </c:pt>
                <c:pt idx="3">
                  <c:v>41456</c:v>
                </c:pt>
                <c:pt idx="4">
                  <c:v>42186</c:v>
                </c:pt>
                <c:pt idx="5">
                  <c:v>42217</c:v>
                </c:pt>
                <c:pt idx="6">
                  <c:v>42333</c:v>
                </c:pt>
                <c:pt idx="7">
                  <c:v>42430</c:v>
                </c:pt>
                <c:pt idx="8">
                  <c:v>42515</c:v>
                </c:pt>
                <c:pt idx="9">
                  <c:v>42517</c:v>
                </c:pt>
                <c:pt idx="10">
                  <c:v>42522</c:v>
                </c:pt>
                <c:pt idx="11">
                  <c:v>42653</c:v>
                </c:pt>
                <c:pt idx="12">
                  <c:v>42653</c:v>
                </c:pt>
                <c:pt idx="13">
                  <c:v>42653</c:v>
                </c:pt>
                <c:pt idx="14">
                  <c:v>42690</c:v>
                </c:pt>
                <c:pt idx="15">
                  <c:v>42712</c:v>
                </c:pt>
                <c:pt idx="16">
                  <c:v>42736</c:v>
                </c:pt>
                <c:pt idx="17">
                  <c:v>42736</c:v>
                </c:pt>
                <c:pt idx="18">
                  <c:v>42844</c:v>
                </c:pt>
                <c:pt idx="19">
                  <c:v>42856</c:v>
                </c:pt>
                <c:pt idx="20">
                  <c:v>42844</c:v>
                </c:pt>
                <c:pt idx="21">
                  <c:v>42887</c:v>
                </c:pt>
                <c:pt idx="22">
                  <c:v>42907</c:v>
                </c:pt>
                <c:pt idx="23">
                  <c:v>42907</c:v>
                </c:pt>
                <c:pt idx="24">
                  <c:v>42916</c:v>
                </c:pt>
                <c:pt idx="25">
                  <c:v>42917</c:v>
                </c:pt>
                <c:pt idx="26">
                  <c:v>42917</c:v>
                </c:pt>
                <c:pt idx="27">
                  <c:v>43009</c:v>
                </c:pt>
                <c:pt idx="28">
                  <c:v>43009</c:v>
                </c:pt>
                <c:pt idx="29">
                  <c:v>43009</c:v>
                </c:pt>
                <c:pt idx="30">
                  <c:v>43009</c:v>
                </c:pt>
                <c:pt idx="31">
                  <c:v>43009</c:v>
                </c:pt>
                <c:pt idx="32">
                  <c:v>43009</c:v>
                </c:pt>
                <c:pt idx="33">
                  <c:v>43009</c:v>
                </c:pt>
                <c:pt idx="34">
                  <c:v>43009</c:v>
                </c:pt>
                <c:pt idx="35">
                  <c:v>43009</c:v>
                </c:pt>
                <c:pt idx="36">
                  <c:v>43009</c:v>
                </c:pt>
                <c:pt idx="37">
                  <c:v>43077</c:v>
                </c:pt>
                <c:pt idx="38">
                  <c:v>43101</c:v>
                </c:pt>
                <c:pt idx="39">
                  <c:v>43101</c:v>
                </c:pt>
                <c:pt idx="40">
                  <c:v>43101</c:v>
                </c:pt>
                <c:pt idx="41">
                  <c:v>43221</c:v>
                </c:pt>
                <c:pt idx="42">
                  <c:v>43374</c:v>
                </c:pt>
                <c:pt idx="43">
                  <c:v>43374</c:v>
                </c:pt>
                <c:pt idx="44">
                  <c:v>43374</c:v>
                </c:pt>
                <c:pt idx="45">
                  <c:v>43374</c:v>
                </c:pt>
                <c:pt idx="46">
                  <c:v>43374</c:v>
                </c:pt>
                <c:pt idx="47">
                  <c:v>43374</c:v>
                </c:pt>
                <c:pt idx="48">
                  <c:v>43374</c:v>
                </c:pt>
                <c:pt idx="49">
                  <c:v>43405</c:v>
                </c:pt>
                <c:pt idx="50">
                  <c:v>43553</c:v>
                </c:pt>
                <c:pt idx="51">
                  <c:v>43556</c:v>
                </c:pt>
                <c:pt idx="52">
                  <c:v>43556</c:v>
                </c:pt>
                <c:pt idx="53">
                  <c:v>43556</c:v>
                </c:pt>
                <c:pt idx="54">
                  <c:v>43739</c:v>
                </c:pt>
                <c:pt idx="55">
                  <c:v>43739</c:v>
                </c:pt>
                <c:pt idx="56">
                  <c:v>43831</c:v>
                </c:pt>
                <c:pt idx="57">
                  <c:v>43831</c:v>
                </c:pt>
                <c:pt idx="58">
                  <c:v>44013</c:v>
                </c:pt>
                <c:pt idx="59">
                  <c:v>44013</c:v>
                </c:pt>
                <c:pt idx="60">
                  <c:v>44105</c:v>
                </c:pt>
                <c:pt idx="61">
                  <c:v>44378</c:v>
                </c:pt>
                <c:pt idx="62">
                  <c:v>44470</c:v>
                </c:pt>
                <c:pt idx="63">
                  <c:v>0</c:v>
                </c:pt>
                <c:pt idx="64">
                  <c:v>0</c:v>
                </c:pt>
                <c:pt idx="65">
                  <c:v>0</c:v>
                </c:pt>
                <c:pt idx="66">
                  <c:v>0</c:v>
                </c:pt>
                <c:pt idx="67">
                  <c:v>0</c:v>
                </c:pt>
                <c:pt idx="68">
                  <c:v>0</c:v>
                </c:pt>
                <c:pt idx="69">
                  <c:v>0</c:v>
                </c:pt>
              </c:numCache>
            </c:numRef>
          </c:val>
          <c:extLst>
            <c:ext xmlns:c16="http://schemas.microsoft.com/office/drawing/2014/chart" uri="{C3380CC4-5D6E-409C-BE32-E72D297353CC}">
              <c16:uniqueId val="{00000000-87EA-485D-BAD5-07BD9425456B}"/>
            </c:ext>
          </c:extLst>
        </c:ser>
        <c:ser>
          <c:idx val="1"/>
          <c:order val="1"/>
          <c:tx>
            <c:strRef>
              <c:f>'A3. European Harmonisation'!$P$20</c:f>
              <c:strCache>
                <c:ptCount val="1"/>
                <c:pt idx="0">
                  <c:v>Assessment Duration</c:v>
                </c:pt>
              </c:strCache>
            </c:strRef>
          </c:tx>
          <c:spPr>
            <a:solidFill>
              <a:schemeClr val="accent1">
                <a:lumMod val="20000"/>
                <a:lumOff val="80000"/>
              </a:schemeClr>
            </a:solidFill>
            <a:ln>
              <a:noFill/>
            </a:ln>
            <a:effectLst/>
          </c:spPr>
          <c:invertIfNegative val="0"/>
          <c:dPt>
            <c:idx val="0"/>
            <c:invertIfNegative val="0"/>
            <c:bubble3D val="0"/>
            <c:spPr>
              <a:solidFill>
                <a:srgbClr val="00B050"/>
              </a:solidFill>
              <a:ln>
                <a:noFill/>
              </a:ln>
              <a:effectLst/>
            </c:spPr>
            <c:extLst>
              <c:ext xmlns:c16="http://schemas.microsoft.com/office/drawing/2014/chart" uri="{C3380CC4-5D6E-409C-BE32-E72D297353CC}">
                <c16:uniqueId val="{00000001-94A9-46DC-9440-ACE31D4D2B19}"/>
              </c:ext>
            </c:extLst>
          </c:dPt>
          <c:dPt>
            <c:idx val="1"/>
            <c:invertIfNegative val="0"/>
            <c:bubble3D val="0"/>
            <c:extLst>
              <c:ext xmlns:c16="http://schemas.microsoft.com/office/drawing/2014/chart" uri="{C3380CC4-5D6E-409C-BE32-E72D297353CC}">
                <c16:uniqueId val="{00000002-94A9-46DC-9440-ACE31D4D2B19}"/>
              </c:ext>
            </c:extLst>
          </c:dPt>
          <c:dPt>
            <c:idx val="2"/>
            <c:invertIfNegative val="0"/>
            <c:bubble3D val="0"/>
            <c:spPr>
              <a:solidFill>
                <a:schemeClr val="accent1">
                  <a:lumMod val="20000"/>
                  <a:lumOff val="80000"/>
                </a:schemeClr>
              </a:solidFill>
              <a:ln w="9525">
                <a:noFill/>
              </a:ln>
              <a:effectLst/>
            </c:spPr>
            <c:extLst>
              <c:ext xmlns:c16="http://schemas.microsoft.com/office/drawing/2014/chart" uri="{C3380CC4-5D6E-409C-BE32-E72D297353CC}">
                <c16:uniqueId val="{00000004-94A9-46DC-9440-ACE31D4D2B19}"/>
              </c:ext>
            </c:extLst>
          </c:dPt>
          <c:dPt>
            <c:idx val="3"/>
            <c:invertIfNegative val="0"/>
            <c:bubble3D val="0"/>
            <c:spPr>
              <a:solidFill>
                <a:schemeClr val="accent1">
                  <a:lumMod val="20000"/>
                  <a:lumOff val="80000"/>
                </a:schemeClr>
              </a:solidFill>
              <a:ln w="9525">
                <a:noFill/>
              </a:ln>
              <a:effectLst/>
            </c:spPr>
            <c:extLst>
              <c:ext xmlns:c16="http://schemas.microsoft.com/office/drawing/2014/chart" uri="{C3380CC4-5D6E-409C-BE32-E72D297353CC}">
                <c16:uniqueId val="{00000006-94A9-46DC-9440-ACE31D4D2B19}"/>
              </c:ext>
            </c:extLst>
          </c:dPt>
          <c:dPt>
            <c:idx val="4"/>
            <c:invertIfNegative val="0"/>
            <c:bubble3D val="0"/>
            <c:spPr>
              <a:solidFill>
                <a:schemeClr val="accent1">
                  <a:lumMod val="20000"/>
                  <a:lumOff val="80000"/>
                </a:schemeClr>
              </a:solidFill>
              <a:ln w="9525">
                <a:noFill/>
              </a:ln>
              <a:effectLst/>
            </c:spPr>
            <c:extLst>
              <c:ext xmlns:c16="http://schemas.microsoft.com/office/drawing/2014/chart" uri="{C3380CC4-5D6E-409C-BE32-E72D297353CC}">
                <c16:uniqueId val="{00000008-94A9-46DC-9440-ACE31D4D2B19}"/>
              </c:ext>
            </c:extLst>
          </c:dPt>
          <c:dPt>
            <c:idx val="5"/>
            <c:invertIfNegative val="0"/>
            <c:bubble3D val="0"/>
            <c:spPr>
              <a:solidFill>
                <a:schemeClr val="tx1"/>
              </a:solidFill>
              <a:ln w="9525">
                <a:solidFill>
                  <a:sysClr val="windowText" lastClr="000000"/>
                </a:solidFill>
              </a:ln>
              <a:effectLst/>
            </c:spPr>
            <c:extLst>
              <c:ext xmlns:c16="http://schemas.microsoft.com/office/drawing/2014/chart" uri="{C3380CC4-5D6E-409C-BE32-E72D297353CC}">
                <c16:uniqueId val="{0000000A-94A9-46DC-9440-ACE31D4D2B19}"/>
              </c:ext>
            </c:extLst>
          </c:dPt>
          <c:dPt>
            <c:idx val="6"/>
            <c:invertIfNegative val="0"/>
            <c:bubble3D val="0"/>
            <c:spPr>
              <a:solidFill>
                <a:schemeClr val="accent1">
                  <a:lumMod val="20000"/>
                  <a:lumOff val="80000"/>
                </a:schemeClr>
              </a:solidFill>
              <a:ln w="9525">
                <a:noFill/>
              </a:ln>
              <a:effectLst/>
            </c:spPr>
            <c:extLst>
              <c:ext xmlns:c16="http://schemas.microsoft.com/office/drawing/2014/chart" uri="{C3380CC4-5D6E-409C-BE32-E72D297353CC}">
                <c16:uniqueId val="{0000000C-94A9-46DC-9440-ACE31D4D2B19}"/>
              </c:ext>
            </c:extLst>
          </c:dPt>
          <c:dPt>
            <c:idx val="7"/>
            <c:invertIfNegative val="0"/>
            <c:bubble3D val="0"/>
            <c:extLst>
              <c:ext xmlns:c16="http://schemas.microsoft.com/office/drawing/2014/chart" uri="{C3380CC4-5D6E-409C-BE32-E72D297353CC}">
                <c16:uniqueId val="{0000000D-94A9-46DC-9440-ACE31D4D2B19}"/>
              </c:ext>
            </c:extLst>
          </c:dPt>
          <c:dPt>
            <c:idx val="8"/>
            <c:invertIfNegative val="0"/>
            <c:bubble3D val="0"/>
            <c:extLst>
              <c:ext xmlns:c16="http://schemas.microsoft.com/office/drawing/2014/chart" uri="{C3380CC4-5D6E-409C-BE32-E72D297353CC}">
                <c16:uniqueId val="{0000000E-94A9-46DC-9440-ACE31D4D2B19}"/>
              </c:ext>
            </c:extLst>
          </c:dPt>
          <c:dPt>
            <c:idx val="9"/>
            <c:invertIfNegative val="0"/>
            <c:bubble3D val="0"/>
            <c:extLst>
              <c:ext xmlns:c16="http://schemas.microsoft.com/office/drawing/2014/chart" uri="{C3380CC4-5D6E-409C-BE32-E72D297353CC}">
                <c16:uniqueId val="{0000000F-94A9-46DC-9440-ACE31D4D2B19}"/>
              </c:ext>
            </c:extLst>
          </c:dPt>
          <c:dPt>
            <c:idx val="10"/>
            <c:invertIfNegative val="0"/>
            <c:bubble3D val="0"/>
            <c:spPr>
              <a:solidFill>
                <a:schemeClr val="accent1">
                  <a:lumMod val="20000"/>
                  <a:lumOff val="80000"/>
                </a:schemeClr>
              </a:solidFill>
              <a:ln w="9525">
                <a:noFill/>
              </a:ln>
              <a:effectLst/>
            </c:spPr>
            <c:extLst>
              <c:ext xmlns:c16="http://schemas.microsoft.com/office/drawing/2014/chart" uri="{C3380CC4-5D6E-409C-BE32-E72D297353CC}">
                <c16:uniqueId val="{00000011-94A9-46DC-9440-ACE31D4D2B19}"/>
              </c:ext>
            </c:extLst>
          </c:dPt>
          <c:dPt>
            <c:idx val="11"/>
            <c:invertIfNegative val="0"/>
            <c:bubble3D val="0"/>
            <c:spPr>
              <a:solidFill>
                <a:schemeClr val="bg2">
                  <a:lumMod val="90000"/>
                </a:schemeClr>
              </a:solidFill>
              <a:ln w="9525">
                <a:noFill/>
              </a:ln>
              <a:effectLst/>
            </c:spPr>
            <c:extLst>
              <c:ext xmlns:c16="http://schemas.microsoft.com/office/drawing/2014/chart" uri="{C3380CC4-5D6E-409C-BE32-E72D297353CC}">
                <c16:uniqueId val="{00000013-94A9-46DC-9440-ACE31D4D2B19}"/>
              </c:ext>
            </c:extLst>
          </c:dPt>
          <c:dPt>
            <c:idx val="12"/>
            <c:invertIfNegative val="0"/>
            <c:bubble3D val="0"/>
            <c:spPr>
              <a:solidFill>
                <a:schemeClr val="bg2">
                  <a:lumMod val="90000"/>
                </a:schemeClr>
              </a:solidFill>
              <a:ln w="9525">
                <a:noFill/>
              </a:ln>
              <a:effectLst/>
            </c:spPr>
            <c:extLst>
              <c:ext xmlns:c16="http://schemas.microsoft.com/office/drawing/2014/chart" uri="{C3380CC4-5D6E-409C-BE32-E72D297353CC}">
                <c16:uniqueId val="{00000015-94A9-46DC-9440-ACE31D4D2B19}"/>
              </c:ext>
            </c:extLst>
          </c:dPt>
          <c:dPt>
            <c:idx val="13"/>
            <c:invertIfNegative val="0"/>
            <c:bubble3D val="0"/>
            <c:spPr>
              <a:solidFill>
                <a:schemeClr val="tx1"/>
              </a:solidFill>
              <a:ln w="9525">
                <a:solidFill>
                  <a:sysClr val="windowText" lastClr="000000"/>
                </a:solidFill>
              </a:ln>
              <a:effectLst/>
            </c:spPr>
            <c:extLst>
              <c:ext xmlns:c16="http://schemas.microsoft.com/office/drawing/2014/chart" uri="{C3380CC4-5D6E-409C-BE32-E72D297353CC}">
                <c16:uniqueId val="{00000017-94A9-46DC-9440-ACE31D4D2B19}"/>
              </c:ext>
            </c:extLst>
          </c:dPt>
          <c:dPt>
            <c:idx val="14"/>
            <c:invertIfNegative val="0"/>
            <c:bubble3D val="0"/>
            <c:spPr>
              <a:solidFill>
                <a:schemeClr val="accent1">
                  <a:lumMod val="20000"/>
                  <a:lumOff val="80000"/>
                </a:schemeClr>
              </a:solidFill>
              <a:ln w="9525">
                <a:noFill/>
              </a:ln>
              <a:effectLst/>
            </c:spPr>
            <c:extLst>
              <c:ext xmlns:c16="http://schemas.microsoft.com/office/drawing/2014/chart" uri="{C3380CC4-5D6E-409C-BE32-E72D297353CC}">
                <c16:uniqueId val="{00000019-94A9-46DC-9440-ACE31D4D2B19}"/>
              </c:ext>
            </c:extLst>
          </c:dPt>
          <c:dPt>
            <c:idx val="15"/>
            <c:invertIfNegative val="0"/>
            <c:bubble3D val="0"/>
            <c:spPr>
              <a:solidFill>
                <a:schemeClr val="accent4">
                  <a:lumMod val="60000"/>
                  <a:lumOff val="40000"/>
                </a:schemeClr>
              </a:solidFill>
              <a:ln w="9525">
                <a:solidFill>
                  <a:schemeClr val="accent4">
                    <a:lumMod val="60000"/>
                    <a:lumOff val="40000"/>
                  </a:schemeClr>
                </a:solidFill>
              </a:ln>
              <a:effectLst/>
            </c:spPr>
            <c:extLst>
              <c:ext xmlns:c16="http://schemas.microsoft.com/office/drawing/2014/chart" uri="{C3380CC4-5D6E-409C-BE32-E72D297353CC}">
                <c16:uniqueId val="{0000001B-94A9-46DC-9440-ACE31D4D2B19}"/>
              </c:ext>
            </c:extLst>
          </c:dPt>
          <c:dPt>
            <c:idx val="16"/>
            <c:invertIfNegative val="0"/>
            <c:bubble3D val="0"/>
            <c:spPr>
              <a:solidFill>
                <a:schemeClr val="accent1">
                  <a:lumMod val="20000"/>
                  <a:lumOff val="80000"/>
                </a:schemeClr>
              </a:solidFill>
              <a:ln w="9525">
                <a:noFill/>
              </a:ln>
              <a:effectLst/>
            </c:spPr>
            <c:extLst>
              <c:ext xmlns:c16="http://schemas.microsoft.com/office/drawing/2014/chart" uri="{C3380CC4-5D6E-409C-BE32-E72D297353CC}">
                <c16:uniqueId val="{0000001D-94A9-46DC-9440-ACE31D4D2B19}"/>
              </c:ext>
            </c:extLst>
          </c:dPt>
          <c:dPt>
            <c:idx val="17"/>
            <c:invertIfNegative val="0"/>
            <c:bubble3D val="0"/>
            <c:spPr>
              <a:solidFill>
                <a:schemeClr val="accent1">
                  <a:lumMod val="20000"/>
                  <a:lumOff val="80000"/>
                </a:schemeClr>
              </a:solidFill>
              <a:ln w="9525">
                <a:noFill/>
              </a:ln>
              <a:effectLst/>
            </c:spPr>
            <c:extLst>
              <c:ext xmlns:c16="http://schemas.microsoft.com/office/drawing/2014/chart" uri="{C3380CC4-5D6E-409C-BE32-E72D297353CC}">
                <c16:uniqueId val="{0000001F-94A9-46DC-9440-ACE31D4D2B19}"/>
              </c:ext>
            </c:extLst>
          </c:dPt>
          <c:dPt>
            <c:idx val="18"/>
            <c:invertIfNegative val="0"/>
            <c:bubble3D val="0"/>
            <c:spPr>
              <a:solidFill>
                <a:schemeClr val="accent1">
                  <a:lumMod val="20000"/>
                  <a:lumOff val="80000"/>
                </a:schemeClr>
              </a:solidFill>
              <a:ln w="9525">
                <a:noFill/>
              </a:ln>
              <a:effectLst/>
            </c:spPr>
            <c:extLst>
              <c:ext xmlns:c16="http://schemas.microsoft.com/office/drawing/2014/chart" uri="{C3380CC4-5D6E-409C-BE32-E72D297353CC}">
                <c16:uniqueId val="{00000021-94A9-46DC-9440-ACE31D4D2B19}"/>
              </c:ext>
            </c:extLst>
          </c:dPt>
          <c:dPt>
            <c:idx val="19"/>
            <c:invertIfNegative val="0"/>
            <c:bubble3D val="0"/>
            <c:spPr>
              <a:solidFill>
                <a:schemeClr val="tx1"/>
              </a:solidFill>
              <a:ln>
                <a:solidFill>
                  <a:sysClr val="windowText" lastClr="000000"/>
                </a:solidFill>
              </a:ln>
              <a:effectLst/>
            </c:spPr>
            <c:extLst>
              <c:ext xmlns:c16="http://schemas.microsoft.com/office/drawing/2014/chart" uri="{C3380CC4-5D6E-409C-BE32-E72D297353CC}">
                <c16:uniqueId val="{00000023-94A9-46DC-9440-ACE31D4D2B19}"/>
              </c:ext>
            </c:extLst>
          </c:dPt>
          <c:dPt>
            <c:idx val="20"/>
            <c:invertIfNegative val="0"/>
            <c:bubble3D val="0"/>
            <c:spPr>
              <a:solidFill>
                <a:schemeClr val="accent1">
                  <a:lumMod val="20000"/>
                  <a:lumOff val="80000"/>
                </a:schemeClr>
              </a:solidFill>
              <a:ln w="9525">
                <a:noFill/>
              </a:ln>
              <a:effectLst/>
            </c:spPr>
            <c:extLst>
              <c:ext xmlns:c16="http://schemas.microsoft.com/office/drawing/2014/chart" uri="{C3380CC4-5D6E-409C-BE32-E72D297353CC}">
                <c16:uniqueId val="{00000025-94A9-46DC-9440-ACE31D4D2B19}"/>
              </c:ext>
            </c:extLst>
          </c:dPt>
          <c:dPt>
            <c:idx val="21"/>
            <c:invertIfNegative val="0"/>
            <c:bubble3D val="0"/>
            <c:extLst>
              <c:ext xmlns:c16="http://schemas.microsoft.com/office/drawing/2014/chart" uri="{C3380CC4-5D6E-409C-BE32-E72D297353CC}">
                <c16:uniqueId val="{00000026-94A9-46DC-9440-ACE31D4D2B19}"/>
              </c:ext>
            </c:extLst>
          </c:dPt>
          <c:dPt>
            <c:idx val="22"/>
            <c:invertIfNegative val="0"/>
            <c:bubble3D val="0"/>
            <c:extLst>
              <c:ext xmlns:c16="http://schemas.microsoft.com/office/drawing/2014/chart" uri="{C3380CC4-5D6E-409C-BE32-E72D297353CC}">
                <c16:uniqueId val="{00000027-94A9-46DC-9440-ACE31D4D2B19}"/>
              </c:ext>
            </c:extLst>
          </c:dPt>
          <c:dPt>
            <c:idx val="23"/>
            <c:invertIfNegative val="0"/>
            <c:bubble3D val="0"/>
            <c:extLst>
              <c:ext xmlns:c16="http://schemas.microsoft.com/office/drawing/2014/chart" uri="{C3380CC4-5D6E-409C-BE32-E72D297353CC}">
                <c16:uniqueId val="{00000028-94A9-46DC-9440-ACE31D4D2B19}"/>
              </c:ext>
            </c:extLst>
          </c:dPt>
          <c:dPt>
            <c:idx val="24"/>
            <c:invertIfNegative val="0"/>
            <c:bubble3D val="0"/>
            <c:spPr>
              <a:solidFill>
                <a:schemeClr val="accent4">
                  <a:lumMod val="60000"/>
                  <a:lumOff val="40000"/>
                </a:schemeClr>
              </a:solidFill>
              <a:ln>
                <a:solidFill>
                  <a:schemeClr val="accent4">
                    <a:lumMod val="60000"/>
                    <a:lumOff val="40000"/>
                  </a:schemeClr>
                </a:solidFill>
              </a:ln>
              <a:effectLst/>
            </c:spPr>
            <c:extLst>
              <c:ext xmlns:c16="http://schemas.microsoft.com/office/drawing/2014/chart" uri="{C3380CC4-5D6E-409C-BE32-E72D297353CC}">
                <c16:uniqueId val="{0000002A-94A9-46DC-9440-ACE31D4D2B19}"/>
              </c:ext>
            </c:extLst>
          </c:dPt>
          <c:dPt>
            <c:idx val="25"/>
            <c:invertIfNegative val="0"/>
            <c:bubble3D val="0"/>
            <c:extLst>
              <c:ext xmlns:c16="http://schemas.microsoft.com/office/drawing/2014/chart" uri="{C3380CC4-5D6E-409C-BE32-E72D297353CC}">
                <c16:uniqueId val="{0000002B-94A9-46DC-9440-ACE31D4D2B19}"/>
              </c:ext>
            </c:extLst>
          </c:dPt>
          <c:dPt>
            <c:idx val="26"/>
            <c:invertIfNegative val="0"/>
            <c:bubble3D val="0"/>
            <c:extLst>
              <c:ext xmlns:c16="http://schemas.microsoft.com/office/drawing/2014/chart" uri="{C3380CC4-5D6E-409C-BE32-E72D297353CC}">
                <c16:uniqueId val="{0000002C-94A9-46DC-9440-ACE31D4D2B19}"/>
              </c:ext>
            </c:extLst>
          </c:dPt>
          <c:dPt>
            <c:idx val="27"/>
            <c:invertIfNegative val="0"/>
            <c:bubble3D val="0"/>
            <c:spPr>
              <a:solidFill>
                <a:schemeClr val="tx1"/>
              </a:solidFill>
              <a:ln>
                <a:solidFill>
                  <a:sysClr val="windowText" lastClr="000000"/>
                </a:solidFill>
              </a:ln>
              <a:effectLst/>
            </c:spPr>
            <c:extLst>
              <c:ext xmlns:c16="http://schemas.microsoft.com/office/drawing/2014/chart" uri="{C3380CC4-5D6E-409C-BE32-E72D297353CC}">
                <c16:uniqueId val="{0000002E-94A9-46DC-9440-ACE31D4D2B19}"/>
              </c:ext>
            </c:extLst>
          </c:dPt>
          <c:dPt>
            <c:idx val="28"/>
            <c:invertIfNegative val="0"/>
            <c:bubble3D val="0"/>
            <c:spPr>
              <a:solidFill>
                <a:schemeClr val="tx1"/>
              </a:solidFill>
              <a:ln w="9525">
                <a:solidFill>
                  <a:sysClr val="windowText" lastClr="000000"/>
                </a:solidFill>
              </a:ln>
              <a:effectLst/>
            </c:spPr>
            <c:extLst>
              <c:ext xmlns:c16="http://schemas.microsoft.com/office/drawing/2014/chart" uri="{C3380CC4-5D6E-409C-BE32-E72D297353CC}">
                <c16:uniqueId val="{00000030-94A9-46DC-9440-ACE31D4D2B19}"/>
              </c:ext>
            </c:extLst>
          </c:dPt>
          <c:dPt>
            <c:idx val="29"/>
            <c:invertIfNegative val="0"/>
            <c:bubble3D val="0"/>
            <c:spPr>
              <a:solidFill>
                <a:schemeClr val="tx1"/>
              </a:solidFill>
              <a:ln w="19050">
                <a:solidFill>
                  <a:sysClr val="windowText" lastClr="000000"/>
                </a:solidFill>
              </a:ln>
              <a:effectLst/>
            </c:spPr>
            <c:extLst>
              <c:ext xmlns:c16="http://schemas.microsoft.com/office/drawing/2014/chart" uri="{C3380CC4-5D6E-409C-BE32-E72D297353CC}">
                <c16:uniqueId val="{00000032-94A9-46DC-9440-ACE31D4D2B19}"/>
              </c:ext>
            </c:extLst>
          </c:dPt>
          <c:dPt>
            <c:idx val="30"/>
            <c:invertIfNegative val="0"/>
            <c:bubble3D val="0"/>
            <c:spPr>
              <a:solidFill>
                <a:schemeClr val="tx1"/>
              </a:solidFill>
              <a:ln w="9525">
                <a:solidFill>
                  <a:sysClr val="windowText" lastClr="000000"/>
                </a:solidFill>
              </a:ln>
              <a:effectLst/>
            </c:spPr>
            <c:extLst>
              <c:ext xmlns:c16="http://schemas.microsoft.com/office/drawing/2014/chart" uri="{C3380CC4-5D6E-409C-BE32-E72D297353CC}">
                <c16:uniqueId val="{00000034-94A9-46DC-9440-ACE31D4D2B19}"/>
              </c:ext>
            </c:extLst>
          </c:dPt>
          <c:dPt>
            <c:idx val="31"/>
            <c:invertIfNegative val="0"/>
            <c:bubble3D val="0"/>
            <c:spPr>
              <a:solidFill>
                <a:schemeClr val="accent1">
                  <a:lumMod val="20000"/>
                  <a:lumOff val="80000"/>
                </a:schemeClr>
              </a:solidFill>
              <a:ln w="19050">
                <a:noFill/>
              </a:ln>
              <a:effectLst/>
            </c:spPr>
            <c:extLst>
              <c:ext xmlns:c16="http://schemas.microsoft.com/office/drawing/2014/chart" uri="{C3380CC4-5D6E-409C-BE32-E72D297353CC}">
                <c16:uniqueId val="{00000036-94A9-46DC-9440-ACE31D4D2B19}"/>
              </c:ext>
            </c:extLst>
          </c:dPt>
          <c:dPt>
            <c:idx val="32"/>
            <c:invertIfNegative val="0"/>
            <c:bubble3D val="0"/>
            <c:spPr>
              <a:solidFill>
                <a:schemeClr val="accent1">
                  <a:lumMod val="20000"/>
                  <a:lumOff val="80000"/>
                </a:schemeClr>
              </a:solidFill>
              <a:ln w="19050">
                <a:noFill/>
              </a:ln>
              <a:effectLst/>
            </c:spPr>
            <c:extLst>
              <c:ext xmlns:c16="http://schemas.microsoft.com/office/drawing/2014/chart" uri="{C3380CC4-5D6E-409C-BE32-E72D297353CC}">
                <c16:uniqueId val="{00000038-94A9-46DC-9440-ACE31D4D2B19}"/>
              </c:ext>
            </c:extLst>
          </c:dPt>
          <c:dPt>
            <c:idx val="33"/>
            <c:invertIfNegative val="0"/>
            <c:bubble3D val="0"/>
            <c:spPr>
              <a:solidFill>
                <a:schemeClr val="accent1">
                  <a:lumMod val="20000"/>
                  <a:lumOff val="80000"/>
                </a:schemeClr>
              </a:solidFill>
              <a:ln w="19050">
                <a:noFill/>
              </a:ln>
              <a:effectLst/>
            </c:spPr>
            <c:extLst>
              <c:ext xmlns:c16="http://schemas.microsoft.com/office/drawing/2014/chart" uri="{C3380CC4-5D6E-409C-BE32-E72D297353CC}">
                <c16:uniqueId val="{0000003A-94A9-46DC-9440-ACE31D4D2B19}"/>
              </c:ext>
            </c:extLst>
          </c:dPt>
          <c:dPt>
            <c:idx val="34"/>
            <c:invertIfNegative val="0"/>
            <c:bubble3D val="0"/>
            <c:spPr>
              <a:solidFill>
                <a:schemeClr val="accent1">
                  <a:lumMod val="20000"/>
                  <a:lumOff val="80000"/>
                </a:schemeClr>
              </a:solidFill>
              <a:ln w="19050">
                <a:noFill/>
              </a:ln>
              <a:effectLst/>
            </c:spPr>
            <c:extLst>
              <c:ext xmlns:c16="http://schemas.microsoft.com/office/drawing/2014/chart" uri="{C3380CC4-5D6E-409C-BE32-E72D297353CC}">
                <c16:uniqueId val="{0000003C-94A9-46DC-9440-ACE31D4D2B19}"/>
              </c:ext>
            </c:extLst>
          </c:dPt>
          <c:dPt>
            <c:idx val="35"/>
            <c:invertIfNegative val="0"/>
            <c:bubble3D val="0"/>
            <c:spPr>
              <a:solidFill>
                <a:schemeClr val="accent1">
                  <a:lumMod val="20000"/>
                  <a:lumOff val="80000"/>
                </a:schemeClr>
              </a:solidFill>
              <a:ln w="19050">
                <a:noFill/>
              </a:ln>
              <a:effectLst/>
            </c:spPr>
            <c:extLst>
              <c:ext xmlns:c16="http://schemas.microsoft.com/office/drawing/2014/chart" uri="{C3380CC4-5D6E-409C-BE32-E72D297353CC}">
                <c16:uniqueId val="{0000003E-94A9-46DC-9440-ACE31D4D2B19}"/>
              </c:ext>
            </c:extLst>
          </c:dPt>
          <c:dPt>
            <c:idx val="36"/>
            <c:invertIfNegative val="0"/>
            <c:bubble3D val="0"/>
            <c:spPr>
              <a:solidFill>
                <a:schemeClr val="accent1">
                  <a:lumMod val="20000"/>
                  <a:lumOff val="80000"/>
                </a:schemeClr>
              </a:solidFill>
              <a:ln w="9525">
                <a:noFill/>
              </a:ln>
              <a:effectLst/>
            </c:spPr>
            <c:extLst>
              <c:ext xmlns:c16="http://schemas.microsoft.com/office/drawing/2014/chart" uri="{C3380CC4-5D6E-409C-BE32-E72D297353CC}">
                <c16:uniqueId val="{00000040-94A9-46DC-9440-ACE31D4D2B19}"/>
              </c:ext>
            </c:extLst>
          </c:dPt>
          <c:dPt>
            <c:idx val="37"/>
            <c:invertIfNegative val="0"/>
            <c:bubble3D val="0"/>
            <c:spPr>
              <a:solidFill>
                <a:schemeClr val="accent1">
                  <a:lumMod val="20000"/>
                  <a:lumOff val="80000"/>
                </a:schemeClr>
              </a:solidFill>
              <a:ln w="9525">
                <a:noFill/>
              </a:ln>
              <a:effectLst/>
            </c:spPr>
            <c:extLst>
              <c:ext xmlns:c16="http://schemas.microsoft.com/office/drawing/2014/chart" uri="{C3380CC4-5D6E-409C-BE32-E72D297353CC}">
                <c16:uniqueId val="{00000042-94A9-46DC-9440-ACE31D4D2B19}"/>
              </c:ext>
            </c:extLst>
          </c:dPt>
          <c:dPt>
            <c:idx val="38"/>
            <c:invertIfNegative val="0"/>
            <c:bubble3D val="0"/>
            <c:spPr>
              <a:solidFill>
                <a:schemeClr val="accent1">
                  <a:lumMod val="20000"/>
                  <a:lumOff val="80000"/>
                </a:schemeClr>
              </a:solidFill>
              <a:ln w="9525">
                <a:noFill/>
              </a:ln>
              <a:effectLst/>
            </c:spPr>
            <c:extLst>
              <c:ext xmlns:c16="http://schemas.microsoft.com/office/drawing/2014/chart" uri="{C3380CC4-5D6E-409C-BE32-E72D297353CC}">
                <c16:uniqueId val="{00000044-94A9-46DC-9440-ACE31D4D2B19}"/>
              </c:ext>
            </c:extLst>
          </c:dPt>
          <c:dPt>
            <c:idx val="39"/>
            <c:invertIfNegative val="0"/>
            <c:bubble3D val="0"/>
            <c:spPr>
              <a:solidFill>
                <a:schemeClr val="accent1">
                  <a:lumMod val="20000"/>
                  <a:lumOff val="80000"/>
                </a:schemeClr>
              </a:solidFill>
              <a:ln w="19050">
                <a:noFill/>
              </a:ln>
              <a:effectLst/>
            </c:spPr>
            <c:extLst>
              <c:ext xmlns:c16="http://schemas.microsoft.com/office/drawing/2014/chart" uri="{C3380CC4-5D6E-409C-BE32-E72D297353CC}">
                <c16:uniqueId val="{00000046-94A9-46DC-9440-ACE31D4D2B19}"/>
              </c:ext>
            </c:extLst>
          </c:dPt>
          <c:dPt>
            <c:idx val="40"/>
            <c:invertIfNegative val="0"/>
            <c:bubble3D val="0"/>
            <c:spPr>
              <a:solidFill>
                <a:schemeClr val="accent1">
                  <a:lumMod val="20000"/>
                  <a:lumOff val="80000"/>
                </a:schemeClr>
              </a:solidFill>
              <a:ln w="19050">
                <a:noFill/>
              </a:ln>
              <a:effectLst/>
            </c:spPr>
            <c:extLst>
              <c:ext xmlns:c16="http://schemas.microsoft.com/office/drawing/2014/chart" uri="{C3380CC4-5D6E-409C-BE32-E72D297353CC}">
                <c16:uniqueId val="{00000048-94A9-46DC-9440-ACE31D4D2B19}"/>
              </c:ext>
            </c:extLst>
          </c:dPt>
          <c:dPt>
            <c:idx val="41"/>
            <c:invertIfNegative val="0"/>
            <c:bubble3D val="0"/>
            <c:spPr>
              <a:solidFill>
                <a:schemeClr val="tx1"/>
              </a:solidFill>
              <a:ln>
                <a:solidFill>
                  <a:sysClr val="windowText" lastClr="000000"/>
                </a:solidFill>
              </a:ln>
              <a:effectLst/>
            </c:spPr>
            <c:extLst>
              <c:ext xmlns:c16="http://schemas.microsoft.com/office/drawing/2014/chart" uri="{C3380CC4-5D6E-409C-BE32-E72D297353CC}">
                <c16:uniqueId val="{0000004A-94A9-46DC-9440-ACE31D4D2B19}"/>
              </c:ext>
            </c:extLst>
          </c:dPt>
          <c:dPt>
            <c:idx val="42"/>
            <c:invertIfNegative val="0"/>
            <c:bubble3D val="0"/>
            <c:spPr>
              <a:solidFill>
                <a:schemeClr val="tx1"/>
              </a:solidFill>
              <a:ln>
                <a:solidFill>
                  <a:sysClr val="windowText" lastClr="000000"/>
                </a:solidFill>
              </a:ln>
              <a:effectLst/>
            </c:spPr>
            <c:extLst>
              <c:ext xmlns:c16="http://schemas.microsoft.com/office/drawing/2014/chart" uri="{C3380CC4-5D6E-409C-BE32-E72D297353CC}">
                <c16:uniqueId val="{0000004C-94A9-46DC-9440-ACE31D4D2B19}"/>
              </c:ext>
            </c:extLst>
          </c:dPt>
          <c:dPt>
            <c:idx val="43"/>
            <c:invertIfNegative val="0"/>
            <c:bubble3D val="0"/>
            <c:spPr>
              <a:solidFill>
                <a:schemeClr val="tx1"/>
              </a:solidFill>
              <a:ln>
                <a:solidFill>
                  <a:sysClr val="windowText" lastClr="000000"/>
                </a:solidFill>
              </a:ln>
              <a:effectLst/>
            </c:spPr>
            <c:extLst>
              <c:ext xmlns:c16="http://schemas.microsoft.com/office/drawing/2014/chart" uri="{C3380CC4-5D6E-409C-BE32-E72D297353CC}">
                <c16:uniqueId val="{0000004E-94A9-46DC-9440-ACE31D4D2B19}"/>
              </c:ext>
            </c:extLst>
          </c:dPt>
          <c:dPt>
            <c:idx val="44"/>
            <c:invertIfNegative val="0"/>
            <c:bubble3D val="0"/>
            <c:extLst>
              <c:ext xmlns:c16="http://schemas.microsoft.com/office/drawing/2014/chart" uri="{C3380CC4-5D6E-409C-BE32-E72D297353CC}">
                <c16:uniqueId val="{0000004F-94A9-46DC-9440-ACE31D4D2B19}"/>
              </c:ext>
            </c:extLst>
          </c:dPt>
          <c:dPt>
            <c:idx val="45"/>
            <c:invertIfNegative val="0"/>
            <c:bubble3D val="0"/>
            <c:extLst>
              <c:ext xmlns:c16="http://schemas.microsoft.com/office/drawing/2014/chart" uri="{C3380CC4-5D6E-409C-BE32-E72D297353CC}">
                <c16:uniqueId val="{00000050-94A9-46DC-9440-ACE31D4D2B19}"/>
              </c:ext>
            </c:extLst>
          </c:dPt>
          <c:dPt>
            <c:idx val="46"/>
            <c:invertIfNegative val="0"/>
            <c:bubble3D val="0"/>
            <c:extLst>
              <c:ext xmlns:c16="http://schemas.microsoft.com/office/drawing/2014/chart" uri="{C3380CC4-5D6E-409C-BE32-E72D297353CC}">
                <c16:uniqueId val="{00000051-94A9-46DC-9440-ACE31D4D2B19}"/>
              </c:ext>
            </c:extLst>
          </c:dPt>
          <c:dPt>
            <c:idx val="47"/>
            <c:invertIfNegative val="0"/>
            <c:bubble3D val="0"/>
            <c:extLst>
              <c:ext xmlns:c16="http://schemas.microsoft.com/office/drawing/2014/chart" uri="{C3380CC4-5D6E-409C-BE32-E72D297353CC}">
                <c16:uniqueId val="{00000052-94A9-46DC-9440-ACE31D4D2B19}"/>
              </c:ext>
            </c:extLst>
          </c:dPt>
          <c:dPt>
            <c:idx val="48"/>
            <c:invertIfNegative val="0"/>
            <c:bubble3D val="0"/>
            <c:extLst>
              <c:ext xmlns:c16="http://schemas.microsoft.com/office/drawing/2014/chart" uri="{C3380CC4-5D6E-409C-BE32-E72D297353CC}">
                <c16:uniqueId val="{00000053-94A9-46DC-9440-ACE31D4D2B19}"/>
              </c:ext>
            </c:extLst>
          </c:dPt>
          <c:dPt>
            <c:idx val="49"/>
            <c:invertIfNegative val="0"/>
            <c:bubble3D val="0"/>
            <c:extLst>
              <c:ext xmlns:c16="http://schemas.microsoft.com/office/drawing/2014/chart" uri="{C3380CC4-5D6E-409C-BE32-E72D297353CC}">
                <c16:uniqueId val="{00000054-94A9-46DC-9440-ACE31D4D2B19}"/>
              </c:ext>
            </c:extLst>
          </c:dPt>
          <c:dPt>
            <c:idx val="50"/>
            <c:invertIfNegative val="0"/>
            <c:bubble3D val="0"/>
            <c:spPr>
              <a:solidFill>
                <a:schemeClr val="tx1"/>
              </a:solidFill>
              <a:ln>
                <a:solidFill>
                  <a:sysClr val="windowText" lastClr="000000"/>
                </a:solidFill>
              </a:ln>
              <a:effectLst/>
            </c:spPr>
            <c:extLst>
              <c:ext xmlns:c16="http://schemas.microsoft.com/office/drawing/2014/chart" uri="{C3380CC4-5D6E-409C-BE32-E72D297353CC}">
                <c16:uniqueId val="{00000056-94A9-46DC-9440-ACE31D4D2B19}"/>
              </c:ext>
            </c:extLst>
          </c:dPt>
          <c:dPt>
            <c:idx val="51"/>
            <c:invertIfNegative val="0"/>
            <c:bubble3D val="0"/>
            <c:extLst>
              <c:ext xmlns:c16="http://schemas.microsoft.com/office/drawing/2014/chart" uri="{C3380CC4-5D6E-409C-BE32-E72D297353CC}">
                <c16:uniqueId val="{00000057-94A9-46DC-9440-ACE31D4D2B19}"/>
              </c:ext>
            </c:extLst>
          </c:dPt>
          <c:dPt>
            <c:idx val="52"/>
            <c:invertIfNegative val="0"/>
            <c:bubble3D val="0"/>
            <c:extLst>
              <c:ext xmlns:c16="http://schemas.microsoft.com/office/drawing/2014/chart" uri="{C3380CC4-5D6E-409C-BE32-E72D297353CC}">
                <c16:uniqueId val="{00000058-94A9-46DC-9440-ACE31D4D2B19}"/>
              </c:ext>
            </c:extLst>
          </c:dPt>
          <c:dPt>
            <c:idx val="53"/>
            <c:invertIfNegative val="0"/>
            <c:bubble3D val="0"/>
            <c:extLst>
              <c:ext xmlns:c16="http://schemas.microsoft.com/office/drawing/2014/chart" uri="{C3380CC4-5D6E-409C-BE32-E72D297353CC}">
                <c16:uniqueId val="{00000059-94A9-46DC-9440-ACE31D4D2B19}"/>
              </c:ext>
            </c:extLst>
          </c:dPt>
          <c:dPt>
            <c:idx val="54"/>
            <c:invertIfNegative val="0"/>
            <c:bubble3D val="0"/>
            <c:spPr>
              <a:solidFill>
                <a:schemeClr val="tx1"/>
              </a:solidFill>
              <a:ln>
                <a:solidFill>
                  <a:sysClr val="windowText" lastClr="000000"/>
                </a:solidFill>
              </a:ln>
              <a:effectLst/>
            </c:spPr>
            <c:extLst>
              <c:ext xmlns:c16="http://schemas.microsoft.com/office/drawing/2014/chart" uri="{C3380CC4-5D6E-409C-BE32-E72D297353CC}">
                <c16:uniqueId val="{0000005B-94A9-46DC-9440-ACE31D4D2B19}"/>
              </c:ext>
            </c:extLst>
          </c:dPt>
          <c:dPt>
            <c:idx val="55"/>
            <c:invertIfNegative val="0"/>
            <c:bubble3D val="0"/>
            <c:extLst>
              <c:ext xmlns:c16="http://schemas.microsoft.com/office/drawing/2014/chart" uri="{C3380CC4-5D6E-409C-BE32-E72D297353CC}">
                <c16:uniqueId val="{0000005C-94A9-46DC-9440-ACE31D4D2B19}"/>
              </c:ext>
            </c:extLst>
          </c:dPt>
          <c:dPt>
            <c:idx val="56"/>
            <c:invertIfNegative val="0"/>
            <c:bubble3D val="0"/>
            <c:extLst>
              <c:ext xmlns:c16="http://schemas.microsoft.com/office/drawing/2014/chart" uri="{C3380CC4-5D6E-409C-BE32-E72D297353CC}">
                <c16:uniqueId val="{0000005D-94A9-46DC-9440-ACE31D4D2B19}"/>
              </c:ext>
            </c:extLst>
          </c:dPt>
          <c:dPt>
            <c:idx val="59"/>
            <c:invertIfNegative val="0"/>
            <c:bubble3D val="0"/>
            <c:spPr>
              <a:solidFill>
                <a:schemeClr val="tx1"/>
              </a:solidFill>
              <a:ln>
                <a:solidFill>
                  <a:sysClr val="windowText" lastClr="000000"/>
                </a:solidFill>
              </a:ln>
              <a:effectLst/>
            </c:spPr>
            <c:extLst>
              <c:ext xmlns:c16="http://schemas.microsoft.com/office/drawing/2014/chart" uri="{C3380CC4-5D6E-409C-BE32-E72D297353CC}">
                <c16:uniqueId val="{0000005F-94A9-46DC-9440-ACE31D4D2B19}"/>
              </c:ext>
            </c:extLst>
          </c:dPt>
          <c:dPt>
            <c:idx val="60"/>
            <c:invertIfNegative val="0"/>
            <c:bubble3D val="0"/>
            <c:spPr>
              <a:solidFill>
                <a:schemeClr val="tx1"/>
              </a:solidFill>
              <a:ln>
                <a:solidFill>
                  <a:sysClr val="windowText" lastClr="000000"/>
                </a:solidFill>
              </a:ln>
              <a:effectLst/>
            </c:spPr>
            <c:extLst>
              <c:ext xmlns:c16="http://schemas.microsoft.com/office/drawing/2014/chart" uri="{C3380CC4-5D6E-409C-BE32-E72D297353CC}">
                <c16:uniqueId val="{00000061-94A9-46DC-9440-ACE31D4D2B19}"/>
              </c:ext>
            </c:extLst>
          </c:dPt>
          <c:dPt>
            <c:idx val="61"/>
            <c:invertIfNegative val="0"/>
            <c:bubble3D val="0"/>
            <c:spPr>
              <a:solidFill>
                <a:schemeClr val="tx1"/>
              </a:solidFill>
              <a:ln>
                <a:solidFill>
                  <a:sysClr val="windowText" lastClr="000000"/>
                </a:solidFill>
              </a:ln>
              <a:effectLst/>
            </c:spPr>
            <c:extLst>
              <c:ext xmlns:c16="http://schemas.microsoft.com/office/drawing/2014/chart" uri="{C3380CC4-5D6E-409C-BE32-E72D297353CC}">
                <c16:uniqueId val="{00000063-94A9-46DC-9440-ACE31D4D2B19}"/>
              </c:ext>
            </c:extLst>
          </c:dPt>
          <c:dPt>
            <c:idx val="62"/>
            <c:invertIfNegative val="0"/>
            <c:bubble3D val="0"/>
            <c:spPr>
              <a:solidFill>
                <a:schemeClr val="tx1"/>
              </a:solidFill>
              <a:ln>
                <a:solidFill>
                  <a:sysClr val="windowText" lastClr="000000"/>
                </a:solidFill>
              </a:ln>
              <a:effectLst/>
            </c:spPr>
            <c:extLst>
              <c:ext xmlns:c16="http://schemas.microsoft.com/office/drawing/2014/chart" uri="{C3380CC4-5D6E-409C-BE32-E72D297353CC}">
                <c16:uniqueId val="{00000065-94A9-46DC-9440-ACE31D4D2B19}"/>
              </c:ext>
            </c:extLst>
          </c:dPt>
          <c:dLbls>
            <c:dLbl>
              <c:idx val="5"/>
              <c:layout>
                <c:manualLayout>
                  <c:x val="4.1831275675075177E-2"/>
                  <c:y val="8.4785123127499354E-8"/>
                </c:manualLayout>
              </c:layout>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4A9-46DC-9440-ACE31D4D2B19}"/>
                </c:ext>
              </c:extLst>
            </c:dLbl>
            <c:dLbl>
              <c:idx val="11"/>
              <c:layout>
                <c:manualLayout>
                  <c:x val="4.9567341169663081E-3"/>
                  <c:y val="2.5469431333818837E-7"/>
                </c:manualLayout>
              </c:layout>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4A9-46DC-9440-ACE31D4D2B19}"/>
                </c:ext>
              </c:extLst>
            </c:dLbl>
            <c:dLbl>
              <c:idx val="12"/>
              <c:layout>
                <c:manualLayout>
                  <c:x val="3.1300021546460258E-3"/>
                  <c:y val="1.078970009405012E-3"/>
                </c:manualLayout>
              </c:layout>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4A9-46DC-9440-ACE31D4D2B19}"/>
                </c:ext>
              </c:extLst>
            </c:dLbl>
            <c:dLbl>
              <c:idx val="13"/>
              <c:layout>
                <c:manualLayout>
                  <c:x val="4.5309318448582436E-2"/>
                  <c:y val="1.0791398056139042E-3"/>
                </c:manualLayout>
              </c:layout>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4A9-46DC-9440-ACE31D4D2B19}"/>
                </c:ext>
              </c:extLst>
            </c:dLbl>
            <c:dLbl>
              <c:idx val="17"/>
              <c:layout>
                <c:manualLayout>
                  <c:x val="6.1456877673524805E-2"/>
                  <c:y val="2.9698182462748087E-6"/>
                </c:manualLayout>
              </c:layout>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94A9-46DC-9440-ACE31D4D2B19}"/>
                </c:ext>
              </c:extLst>
            </c:dLbl>
            <c:dLbl>
              <c:idx val="18"/>
              <c:layout>
                <c:manualLayout>
                  <c:x val="6.3148998861632763E-2"/>
                  <c:y val="8.485194989356596E-7"/>
                </c:manualLayout>
              </c:layout>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1-94A9-46DC-9440-ACE31D4D2B19}"/>
                </c:ext>
              </c:extLst>
            </c:dLbl>
            <c:dLbl>
              <c:idx val="19"/>
              <c:layout>
                <c:manualLayout>
                  <c:x val="4.5994824998472808E-2"/>
                  <c:y val="1.7008386410129173E-7"/>
                </c:manualLayout>
              </c:layout>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3-94A9-46DC-9440-ACE31D4D2B19}"/>
                </c:ext>
              </c:extLst>
            </c:dLbl>
            <c:dLbl>
              <c:idx val="20"/>
              <c:layout>
                <c:manualLayout>
                  <c:x val="6.3065065667696457E-2"/>
                  <c:y val="-7.8615436924135121E-4"/>
                </c:manualLayout>
              </c:layout>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5-94A9-46DC-9440-ACE31D4D2B19}"/>
                </c:ext>
              </c:extLst>
            </c:dLbl>
            <c:dLbl>
              <c:idx val="21"/>
              <c:layout>
                <c:manualLayout>
                  <c:x val="1.9326812739350475E-2"/>
                  <c:y val="3.3940779957426383E-7"/>
                </c:manualLayout>
              </c:layout>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6-94A9-46DC-9440-ACE31D4D2B19}"/>
                </c:ext>
              </c:extLst>
            </c:dLbl>
            <c:dLbl>
              <c:idx val="22"/>
              <c:layout>
                <c:manualLayout>
                  <c:x val="6.0375176651176858E-2"/>
                  <c:y val="3.3821176376541863E-4"/>
                </c:manualLayout>
              </c:layout>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7-94A9-46DC-9440-ACE31D4D2B19}"/>
                </c:ext>
              </c:extLst>
            </c:dLbl>
            <c:dLbl>
              <c:idx val="25"/>
              <c:layout>
                <c:manualLayout>
                  <c:x val="6.0206311918720272E-2"/>
                  <c:y val="1.0182233987227914E-6"/>
                </c:manualLayout>
              </c:layout>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B-94A9-46DC-9440-ACE31D4D2B19}"/>
                </c:ext>
              </c:extLst>
            </c:dLbl>
            <c:dLbl>
              <c:idx val="27"/>
              <c:layout>
                <c:manualLayout>
                  <c:x val="4.440464276793489E-2"/>
                  <c:y val="-2.1595548224941012E-3"/>
                </c:manualLayout>
              </c:layout>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E-94A9-46DC-9440-ACE31D4D2B19}"/>
                </c:ext>
              </c:extLst>
            </c:dLbl>
            <c:dLbl>
              <c:idx val="28"/>
              <c:layout>
                <c:manualLayout>
                  <c:x val="6.6861320880495512E-2"/>
                  <c:y val="6.8033545640516693E-7"/>
                </c:manualLayout>
              </c:layout>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0-94A9-46DC-9440-ACE31D4D2B19}"/>
                </c:ext>
              </c:extLst>
            </c:dLbl>
            <c:dLbl>
              <c:idx val="29"/>
              <c:layout>
                <c:manualLayout>
                  <c:x val="9.2477492669732611E-2"/>
                  <c:y val="1.0805427886355064E-3"/>
                </c:manualLayout>
              </c:layout>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2-94A9-46DC-9440-ACE31D4D2B19}"/>
                </c:ext>
              </c:extLst>
            </c:dLbl>
            <c:dLbl>
              <c:idx val="30"/>
              <c:layout>
                <c:manualLayout>
                  <c:x val="0.10057745362516471"/>
                  <c:y val="1.1055451166583964E-6"/>
                </c:manualLayout>
              </c:layout>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4-94A9-46DC-9440-ACE31D4D2B19}"/>
                </c:ext>
              </c:extLst>
            </c:dLbl>
            <c:dLbl>
              <c:idx val="32"/>
              <c:layout>
                <c:manualLayout>
                  <c:x val="6.49179798232251E-2"/>
                  <c:y val="8.4921211373905457E-8"/>
                </c:manualLayout>
              </c:layout>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8-94A9-46DC-9440-ACE31D4D2B19}"/>
                </c:ext>
              </c:extLst>
            </c:dLbl>
            <c:dLbl>
              <c:idx val="36"/>
              <c:layout>
                <c:manualLayout>
                  <c:x val="5.9905345751227683E-2"/>
                  <c:y val="1.0205031845285489E-6"/>
                </c:manualLayout>
              </c:layout>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0-94A9-46DC-9440-ACE31D4D2B19}"/>
                </c:ext>
              </c:extLst>
            </c:dLbl>
            <c:dLbl>
              <c:idx val="40"/>
              <c:layout>
                <c:manualLayout>
                  <c:x val="5.6964185257468762E-2"/>
                  <c:y val="1.4457128448609798E-6"/>
                </c:manualLayout>
              </c:layout>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8-94A9-46DC-9440-ACE31D4D2B19}"/>
                </c:ext>
              </c:extLst>
            </c:dLbl>
            <c:dLbl>
              <c:idx val="41"/>
              <c:layout>
                <c:manualLayout>
                  <c:x val="9.1374509656627675E-2"/>
                  <c:y val="7.6336298715811412E-7"/>
                </c:manualLayout>
              </c:layout>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A-94A9-46DC-9440-ACE31D4D2B19}"/>
                </c:ext>
              </c:extLst>
            </c:dLbl>
            <c:dLbl>
              <c:idx val="42"/>
              <c:layout>
                <c:manualLayout>
                  <c:x val="8.4997221640685461E-2"/>
                  <c:y val="1.0780747783917298E-3"/>
                </c:manualLayout>
              </c:layout>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C-94A9-46DC-9440-ACE31D4D2B19}"/>
                </c:ext>
              </c:extLst>
            </c:dLbl>
            <c:dLbl>
              <c:idx val="43"/>
              <c:layout>
                <c:manualLayout>
                  <c:x val="6.2858069747962708E-2"/>
                  <c:y val="1.0365483060298111E-3"/>
                </c:manualLayout>
              </c:layout>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E-94A9-46DC-9440-ACE31D4D2B19}"/>
                </c:ext>
              </c:extLst>
            </c:dLbl>
            <c:dLbl>
              <c:idx val="44"/>
              <c:layout>
                <c:manualLayout>
                  <c:x val="3.7438184596274689E-2"/>
                  <c:y val="5.9529352435452114E-7"/>
                </c:manualLayout>
              </c:layout>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F-94A9-46DC-9440-ACE31D4D2B19}"/>
                </c:ext>
              </c:extLst>
            </c:dLbl>
            <c:dLbl>
              <c:idx val="45"/>
              <c:layout>
                <c:manualLayout>
                  <c:x val="3.5217590316413479E-2"/>
                  <c:y val="3.4016772820258347E-7"/>
                </c:manualLayout>
              </c:layout>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0-94A9-46DC-9440-ACE31D4D2B19}"/>
                </c:ext>
              </c:extLst>
            </c:dLbl>
            <c:dLbl>
              <c:idx val="46"/>
              <c:layout>
                <c:manualLayout>
                  <c:x val="2.5470791219925421E-2"/>
                  <c:y val="5.7305559086214721E-7"/>
                </c:manualLayout>
              </c:layout>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1-94A9-46DC-9440-ACE31D4D2B19}"/>
                </c:ext>
              </c:extLst>
            </c:dLbl>
            <c:dLbl>
              <c:idx val="47"/>
              <c:layout>
                <c:manualLayout>
                  <c:x val="3.7900554738440853E-2"/>
                  <c:y val="-4.3241880831592662E-4"/>
                </c:manualLayout>
              </c:layout>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2-94A9-46DC-9440-ACE31D4D2B19}"/>
                </c:ext>
              </c:extLst>
            </c:dLbl>
            <c:dLbl>
              <c:idx val="48"/>
              <c:layout>
                <c:manualLayout>
                  <c:x val="3.7311165385052789E-2"/>
                  <c:y val="-3.7365333004518402E-5"/>
                </c:manualLayout>
              </c:layout>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3-94A9-46DC-9440-ACE31D4D2B19}"/>
                </c:ext>
              </c:extLst>
            </c:dLbl>
            <c:dLbl>
              <c:idx val="49"/>
              <c:layout>
                <c:manualLayout>
                  <c:x val="2.9685583448788751E-2"/>
                  <c:y val="1.4155516723916301E-3"/>
                </c:manualLayout>
              </c:layout>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4-94A9-46DC-9440-ACE31D4D2B19}"/>
                </c:ext>
              </c:extLst>
            </c:dLbl>
            <c:dLbl>
              <c:idx val="51"/>
              <c:layout>
                <c:manualLayout>
                  <c:x val="4.8459653593741575E-2"/>
                  <c:y val="1.0790938329282168E-3"/>
                </c:manualLayout>
              </c:layout>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7-94A9-46DC-9440-ACE31D4D2B19}"/>
                </c:ext>
              </c:extLst>
            </c:dLbl>
            <c:dLbl>
              <c:idx val="55"/>
              <c:layout>
                <c:manualLayout>
                  <c:x val="0.66375185134042136"/>
                  <c:y val="0"/>
                </c:manualLayout>
              </c:layout>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C-94A9-46DC-9440-ACE31D4D2B19}"/>
                </c:ext>
              </c:extLst>
            </c:dLbl>
            <c:spPr>
              <a:noFill/>
              <a:ln>
                <a:noFill/>
              </a:ln>
              <a:effectLst/>
            </c:spPr>
            <c:txPr>
              <a:bodyPr/>
              <a:lstStyle/>
              <a:p>
                <a:pPr>
                  <a:defRPr sz="600">
                    <a:latin typeface="Tahoma" panose="020B0604030504040204" pitchFamily="34" charset="0"/>
                    <a:ea typeface="Tahoma" panose="020B0604030504040204" pitchFamily="34" charset="0"/>
                    <a:cs typeface="Tahoma" panose="020B0604030504040204" pitchFamily="34" charset="0"/>
                  </a:defRPr>
                </a:pPr>
                <a:endParaRPr lang="en-US"/>
              </a:p>
            </c:txPr>
            <c:dLblPos val="inBase"/>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'A3. European Harmonisation'!$I$22:$I$92</c:f>
              <c:strCache>
                <c:ptCount val="70"/>
                <c:pt idx="0">
                  <c:v>European harmonisation status</c:v>
                </c:pt>
                <c:pt idx="1">
                  <c:v>Today</c:v>
                </c:pt>
                <c:pt idx="2">
                  <c:v>SQSS - GSR012</c:v>
                </c:pt>
                <c:pt idx="3">
                  <c:v>GC - GC0048</c:v>
                </c:pt>
                <c:pt idx="4">
                  <c:v>GC - GC0090</c:v>
                </c:pt>
                <c:pt idx="5">
                  <c:v>CACM came into force</c:v>
                </c:pt>
                <c:pt idx="6">
                  <c:v>BSC - P329</c:v>
                </c:pt>
                <c:pt idx="7">
                  <c:v>GC - GC0091</c:v>
                </c:pt>
                <c:pt idx="8">
                  <c:v>BSC - P342</c:v>
                </c:pt>
                <c:pt idx="9">
                  <c:v>GC - GC0095</c:v>
                </c:pt>
                <c:pt idx="10">
                  <c:v>BSC - P344</c:v>
                </c:pt>
                <c:pt idx="11">
                  <c:v>UNC - 0597S</c:v>
                </c:pt>
                <c:pt idx="12">
                  <c:v>UNC - 0598</c:v>
                </c:pt>
                <c:pt idx="13">
                  <c:v>UNC - 0599 (withdrawn)</c:v>
                </c:pt>
                <c:pt idx="14">
                  <c:v>GC - GC0097</c:v>
                </c:pt>
                <c:pt idx="15">
                  <c:v>Dcode - DCRP1701</c:v>
                </c:pt>
                <c:pt idx="16">
                  <c:v>GC - Grid Code Potential Change 1</c:v>
                </c:pt>
                <c:pt idx="17">
                  <c:v>GC - Grid Code Potential Change 2</c:v>
                </c:pt>
                <c:pt idx="18">
                  <c:v>GC - Grid Code Potential Change 5</c:v>
                </c:pt>
                <c:pt idx="19">
                  <c:v>NC ER comes into force</c:v>
                </c:pt>
                <c:pt idx="20">
                  <c:v>GC - Grid Code Potential Change 6</c:v>
                </c:pt>
                <c:pt idx="21">
                  <c:v>BSC - BSC Potential Change 1</c:v>
                </c:pt>
                <c:pt idx="22">
                  <c:v>GC - Grid Code Potential Change 8</c:v>
                </c:pt>
                <c:pt idx="23">
                  <c:v>GC - Grid Code Potential Change 9</c:v>
                </c:pt>
                <c:pt idx="24">
                  <c:v>Dcode - Dcode Potential Change 3</c:v>
                </c:pt>
                <c:pt idx="25">
                  <c:v>GC - Grid Code Potential Change 4</c:v>
                </c:pt>
                <c:pt idx="26">
                  <c:v>GC - Grid Code Potential Change 13</c:v>
                </c:pt>
                <c:pt idx="27">
                  <c:v>EB GL entry into force</c:v>
                </c:pt>
                <c:pt idx="28">
                  <c:v>Assignment of EB GL where needed</c:v>
                </c:pt>
                <c:pt idx="29">
                  <c:v>Application for Exemption from 15 min Settlement</c:v>
                </c:pt>
                <c:pt idx="30">
                  <c:v>Backstop date for Derogation from Article 55 (Imbalance Price)</c:v>
                </c:pt>
                <c:pt idx="31">
                  <c:v>BSC - BSC Potential Change 2 (without derogation)</c:v>
                </c:pt>
                <c:pt idx="32">
                  <c:v>BSC - BSC Potential Change 3 (without derogation)</c:v>
                </c:pt>
                <c:pt idx="33">
                  <c:v>BSC - BSC Potential Change 4</c:v>
                </c:pt>
                <c:pt idx="34">
                  <c:v>CUSC  - CUSC Potential Change 1</c:v>
                </c:pt>
                <c:pt idx="35">
                  <c:v>STC - STC Potential Change 1</c:v>
                </c:pt>
                <c:pt idx="36">
                  <c:v>STC - STC Potential Change 2</c:v>
                </c:pt>
                <c:pt idx="37">
                  <c:v>Dcode - Dcode Potential Change 2</c:v>
                </c:pt>
                <c:pt idx="38">
                  <c:v>GC - Grid Code Potential Change 11</c:v>
                </c:pt>
                <c:pt idx="39">
                  <c:v>GC - Grid Code Potential Change 12</c:v>
                </c:pt>
                <c:pt idx="40">
                  <c:v>STC - STC Potential Change 3</c:v>
                </c:pt>
                <c:pt idx="41">
                  <c:v>NGET proposals for suspension and restoration</c:v>
                </c:pt>
                <c:pt idx="42">
                  <c:v>Backstop date for ELEXON assigned / delegated</c:v>
                </c:pt>
                <c:pt idx="43">
                  <c:v>EB GL provisions apply (assumed)</c:v>
                </c:pt>
                <c:pt idx="44">
                  <c:v>BSC - BSC Potential Change 5</c:v>
                </c:pt>
                <c:pt idx="45">
                  <c:v>BSC - BSC Potential Change 6</c:v>
                </c:pt>
                <c:pt idx="46">
                  <c:v>BSC - BSC Potential Change 7</c:v>
                </c:pt>
                <c:pt idx="47">
                  <c:v>BSC - BSC Potential Change 8</c:v>
                </c:pt>
                <c:pt idx="48">
                  <c:v>BSC - BSC Potential Change 9</c:v>
                </c:pt>
                <c:pt idx="49">
                  <c:v>BSC - BSC Potential Change 10</c:v>
                </c:pt>
                <c:pt idx="50">
                  <c:v>UK leaves EU (Confirmed)</c:v>
                </c:pt>
                <c:pt idx="51">
                  <c:v>BSC - BSC Potential Change 3 (with derogation)</c:v>
                </c:pt>
                <c:pt idx="52">
                  <c:v>BSC - BSC Potential Change 11 (Inc. Mod 2 with derogation)</c:v>
                </c:pt>
                <c:pt idx="53">
                  <c:v>BSC - BSC Potential Change 12</c:v>
                </c:pt>
                <c:pt idx="54">
                  <c:v>Backstop date for RR standard products</c:v>
                </c:pt>
                <c:pt idx="55">
                  <c:v>BSC - BSC Potential Change 13</c:v>
                </c:pt>
                <c:pt idx="56">
                  <c:v>GC - Grid Code Potential Change 3</c:v>
                </c:pt>
                <c:pt idx="57">
                  <c:v>GC - Grid Code Potential Change 10</c:v>
                </c:pt>
                <c:pt idx="58">
                  <c:v>CUSC  - CUSC Potential Change 2</c:v>
                </c:pt>
                <c:pt idx="59">
                  <c:v>Earliest decision on bidding zone change</c:v>
                </c:pt>
                <c:pt idx="60">
                  <c:v>Backstop date for harmonised Imbalance Settlement</c:v>
                </c:pt>
                <c:pt idx="61">
                  <c:v>Implementation date for any bidding zone change</c:v>
                </c:pt>
                <c:pt idx="62">
                  <c:v>Backstop date for FRR standard products</c:v>
                </c:pt>
                <c:pt idx="63">
                  <c:v>Dcode - Dcode Potential Change 1</c:v>
                </c:pt>
                <c:pt idx="64">
                  <c:v>Dcode - Dcode Potential Change 4</c:v>
                </c:pt>
                <c:pt idx="65">
                  <c:v>Dcode - Dcode Potential Change 5</c:v>
                </c:pt>
                <c:pt idx="66">
                  <c:v>Dcode - Dcode Potential Change 6</c:v>
                </c:pt>
                <c:pt idx="67">
                  <c:v>Dcode - Dcode Potential Change 7</c:v>
                </c:pt>
                <c:pt idx="68">
                  <c:v>Dcode - Dcode Potential Change 8</c:v>
                </c:pt>
                <c:pt idx="69">
                  <c:v>Dcode - Dcode Potential Change 9</c:v>
                </c:pt>
              </c:strCache>
            </c:strRef>
          </c:cat>
          <c:val>
            <c:numRef>
              <c:f>'A3. European Harmonisation'!$P$22:$P$92</c:f>
              <c:numCache>
                <c:formatCode>General</c:formatCode>
                <c:ptCount val="71"/>
                <c:pt idx="0">
                  <c:v>2345</c:v>
                </c:pt>
                <c:pt idx="1">
                  <c:v>1</c:v>
                </c:pt>
                <c:pt idx="2">
                  <c:v>1</c:v>
                </c:pt>
                <c:pt idx="3">
                  <c:v>1</c:v>
                </c:pt>
                <c:pt idx="4">
                  <c:v>1</c:v>
                </c:pt>
                <c:pt idx="5">
                  <c:v>1</c:v>
                </c:pt>
                <c:pt idx="6">
                  <c:v>146</c:v>
                </c:pt>
                <c:pt idx="7">
                  <c:v>1</c:v>
                </c:pt>
                <c:pt idx="8">
                  <c:v>197</c:v>
                </c:pt>
                <c:pt idx="9">
                  <c:v>1</c:v>
                </c:pt>
                <c:pt idx="10">
                  <c:v>477</c:v>
                </c:pt>
                <c:pt idx="11">
                  <c:v>172</c:v>
                </c:pt>
                <c:pt idx="12">
                  <c:v>172</c:v>
                </c:pt>
                <c:pt idx="13">
                  <c:v>1</c:v>
                </c:pt>
                <c:pt idx="14">
                  <c:v>1</c:v>
                </c:pt>
                <c:pt idx="15">
                  <c:v>1</c:v>
                </c:pt>
                <c:pt idx="16">
                  <c:v>1</c:v>
                </c:pt>
                <c:pt idx="17">
                  <c:v>1</c:v>
                </c:pt>
                <c:pt idx="18">
                  <c:v>1</c:v>
                </c:pt>
                <c:pt idx="19">
                  <c:v>1</c:v>
                </c:pt>
                <c:pt idx="20">
                  <c:v>1</c:v>
                </c:pt>
                <c:pt idx="21">
                  <c:v>273</c:v>
                </c:pt>
                <c:pt idx="22">
                  <c:v>1</c:v>
                </c:pt>
                <c:pt idx="23">
                  <c:v>1</c:v>
                </c:pt>
                <c:pt idx="24">
                  <c:v>1</c:v>
                </c:pt>
                <c:pt idx="25">
                  <c:v>1</c:v>
                </c:pt>
                <c:pt idx="26">
                  <c:v>1</c:v>
                </c:pt>
                <c:pt idx="27">
                  <c:v>1</c:v>
                </c:pt>
                <c:pt idx="28">
                  <c:v>1</c:v>
                </c:pt>
                <c:pt idx="29">
                  <c:v>1</c:v>
                </c:pt>
                <c:pt idx="30">
                  <c:v>1</c:v>
                </c:pt>
                <c:pt idx="31">
                  <c:v>182</c:v>
                </c:pt>
                <c:pt idx="32">
                  <c:v>182</c:v>
                </c:pt>
                <c:pt idx="33">
                  <c:v>182</c:v>
                </c:pt>
                <c:pt idx="34">
                  <c:v>1</c:v>
                </c:pt>
                <c:pt idx="35">
                  <c:v>1</c:v>
                </c:pt>
                <c:pt idx="36">
                  <c:v>1</c:v>
                </c:pt>
                <c:pt idx="37">
                  <c:v>1</c:v>
                </c:pt>
                <c:pt idx="38">
                  <c:v>1</c:v>
                </c:pt>
                <c:pt idx="39">
                  <c:v>1</c:v>
                </c:pt>
                <c:pt idx="40">
                  <c:v>1</c:v>
                </c:pt>
                <c:pt idx="41">
                  <c:v>1</c:v>
                </c:pt>
                <c:pt idx="42">
                  <c:v>1</c:v>
                </c:pt>
                <c:pt idx="43">
                  <c:v>1</c:v>
                </c:pt>
                <c:pt idx="44">
                  <c:v>182</c:v>
                </c:pt>
                <c:pt idx="45">
                  <c:v>182</c:v>
                </c:pt>
                <c:pt idx="46">
                  <c:v>273</c:v>
                </c:pt>
                <c:pt idx="47">
                  <c:v>182</c:v>
                </c:pt>
                <c:pt idx="48">
                  <c:v>182</c:v>
                </c:pt>
                <c:pt idx="49">
                  <c:v>273</c:v>
                </c:pt>
                <c:pt idx="50">
                  <c:v>1</c:v>
                </c:pt>
                <c:pt idx="51">
                  <c:v>275</c:v>
                </c:pt>
                <c:pt idx="52">
                  <c:v>275</c:v>
                </c:pt>
                <c:pt idx="53">
                  <c:v>641</c:v>
                </c:pt>
                <c:pt idx="54">
                  <c:v>1</c:v>
                </c:pt>
                <c:pt idx="55">
                  <c:v>-92</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numCache>
            </c:numRef>
          </c:val>
          <c:extLst>
            <c:ext xmlns:c16="http://schemas.microsoft.com/office/drawing/2014/chart" uri="{C3380CC4-5D6E-409C-BE32-E72D297353CC}">
              <c16:uniqueId val="{00000001-87EA-485D-BAD5-07BD9425456B}"/>
            </c:ext>
          </c:extLst>
        </c:ser>
        <c:ser>
          <c:idx val="2"/>
          <c:order val="2"/>
          <c:tx>
            <c:strRef>
              <c:f>'A3. European Harmonisation'!$Q$20</c:f>
              <c:strCache>
                <c:ptCount val="1"/>
                <c:pt idx="0">
                  <c:v>Implementation Duration</c:v>
                </c:pt>
              </c:strCache>
            </c:strRef>
          </c:tx>
          <c:spPr>
            <a:solidFill>
              <a:schemeClr val="accent1">
                <a:lumMod val="20000"/>
                <a:lumOff val="80000"/>
              </a:schemeClr>
            </a:solidFill>
            <a:ln>
              <a:noFill/>
            </a:ln>
          </c:spPr>
          <c:invertIfNegative val="0"/>
          <c:dPt>
            <c:idx val="0"/>
            <c:invertIfNegative val="0"/>
            <c:bubble3D val="0"/>
            <c:extLst>
              <c:ext xmlns:c16="http://schemas.microsoft.com/office/drawing/2014/chart" uri="{C3380CC4-5D6E-409C-BE32-E72D297353CC}">
                <c16:uniqueId val="{00000066-94A9-46DC-9440-ACE31D4D2B19}"/>
              </c:ext>
            </c:extLst>
          </c:dPt>
          <c:dPt>
            <c:idx val="1"/>
            <c:invertIfNegative val="0"/>
            <c:bubble3D val="0"/>
            <c:spPr>
              <a:solidFill>
                <a:schemeClr val="accent1">
                  <a:lumMod val="20000"/>
                  <a:lumOff val="80000"/>
                </a:schemeClr>
              </a:solidFill>
              <a:ln>
                <a:solidFill>
                  <a:srgbClr val="FF0000"/>
                </a:solidFill>
              </a:ln>
            </c:spPr>
            <c:extLst>
              <c:ext xmlns:c16="http://schemas.microsoft.com/office/drawing/2014/chart" uri="{C3380CC4-5D6E-409C-BE32-E72D297353CC}">
                <c16:uniqueId val="{00000068-94A9-46DC-9440-ACE31D4D2B19}"/>
              </c:ext>
            </c:extLst>
          </c:dPt>
          <c:dPt>
            <c:idx val="2"/>
            <c:invertIfNegative val="0"/>
            <c:bubble3D val="0"/>
            <c:extLst>
              <c:ext xmlns:c16="http://schemas.microsoft.com/office/drawing/2014/chart" uri="{C3380CC4-5D6E-409C-BE32-E72D297353CC}">
                <c16:uniqueId val="{00000069-94A9-46DC-9440-ACE31D4D2B19}"/>
              </c:ext>
            </c:extLst>
          </c:dPt>
          <c:dPt>
            <c:idx val="3"/>
            <c:invertIfNegative val="0"/>
            <c:bubble3D val="0"/>
            <c:spPr>
              <a:solidFill>
                <a:schemeClr val="accent5">
                  <a:lumMod val="60000"/>
                  <a:lumOff val="40000"/>
                </a:schemeClr>
              </a:solidFill>
              <a:ln>
                <a:noFill/>
              </a:ln>
            </c:spPr>
            <c:extLst>
              <c:ext xmlns:c16="http://schemas.microsoft.com/office/drawing/2014/chart" uri="{C3380CC4-5D6E-409C-BE32-E72D297353CC}">
                <c16:uniqueId val="{0000006B-94A9-46DC-9440-ACE31D4D2B19}"/>
              </c:ext>
            </c:extLst>
          </c:dPt>
          <c:dPt>
            <c:idx val="4"/>
            <c:invertIfNegative val="0"/>
            <c:bubble3D val="0"/>
            <c:spPr>
              <a:solidFill>
                <a:schemeClr val="accent5">
                  <a:lumMod val="60000"/>
                  <a:lumOff val="40000"/>
                </a:schemeClr>
              </a:solidFill>
              <a:ln>
                <a:noFill/>
              </a:ln>
            </c:spPr>
            <c:extLst>
              <c:ext xmlns:c16="http://schemas.microsoft.com/office/drawing/2014/chart" uri="{C3380CC4-5D6E-409C-BE32-E72D297353CC}">
                <c16:uniqueId val="{0000006D-94A9-46DC-9440-ACE31D4D2B19}"/>
              </c:ext>
            </c:extLst>
          </c:dPt>
          <c:dPt>
            <c:idx val="5"/>
            <c:invertIfNegative val="0"/>
            <c:bubble3D val="0"/>
            <c:extLst>
              <c:ext xmlns:c16="http://schemas.microsoft.com/office/drawing/2014/chart" uri="{C3380CC4-5D6E-409C-BE32-E72D297353CC}">
                <c16:uniqueId val="{0000006E-94A9-46DC-9440-ACE31D4D2B19}"/>
              </c:ext>
            </c:extLst>
          </c:dPt>
          <c:dPt>
            <c:idx val="6"/>
            <c:invertIfNegative val="0"/>
            <c:bubble3D val="0"/>
            <c:extLst>
              <c:ext xmlns:c16="http://schemas.microsoft.com/office/drawing/2014/chart" uri="{C3380CC4-5D6E-409C-BE32-E72D297353CC}">
                <c16:uniqueId val="{0000006F-94A9-46DC-9440-ACE31D4D2B19}"/>
              </c:ext>
            </c:extLst>
          </c:dPt>
          <c:dPt>
            <c:idx val="7"/>
            <c:invertIfNegative val="0"/>
            <c:bubble3D val="0"/>
            <c:spPr>
              <a:solidFill>
                <a:schemeClr val="accent5">
                  <a:lumMod val="60000"/>
                  <a:lumOff val="40000"/>
                </a:schemeClr>
              </a:solidFill>
              <a:ln>
                <a:noFill/>
              </a:ln>
            </c:spPr>
            <c:extLst>
              <c:ext xmlns:c16="http://schemas.microsoft.com/office/drawing/2014/chart" uri="{C3380CC4-5D6E-409C-BE32-E72D297353CC}">
                <c16:uniqueId val="{00000071-94A9-46DC-9440-ACE31D4D2B19}"/>
              </c:ext>
            </c:extLst>
          </c:dPt>
          <c:dPt>
            <c:idx val="8"/>
            <c:invertIfNegative val="0"/>
            <c:bubble3D val="0"/>
            <c:extLst>
              <c:ext xmlns:c16="http://schemas.microsoft.com/office/drawing/2014/chart" uri="{C3380CC4-5D6E-409C-BE32-E72D297353CC}">
                <c16:uniqueId val="{00000072-94A9-46DC-9440-ACE31D4D2B19}"/>
              </c:ext>
            </c:extLst>
          </c:dPt>
          <c:dPt>
            <c:idx val="9"/>
            <c:invertIfNegative val="0"/>
            <c:bubble3D val="0"/>
            <c:spPr>
              <a:solidFill>
                <a:schemeClr val="accent5">
                  <a:lumMod val="60000"/>
                  <a:lumOff val="40000"/>
                </a:schemeClr>
              </a:solidFill>
              <a:ln>
                <a:noFill/>
              </a:ln>
            </c:spPr>
            <c:extLst>
              <c:ext xmlns:c16="http://schemas.microsoft.com/office/drawing/2014/chart" uri="{C3380CC4-5D6E-409C-BE32-E72D297353CC}">
                <c16:uniqueId val="{00000074-94A9-46DC-9440-ACE31D4D2B19}"/>
              </c:ext>
            </c:extLst>
          </c:dPt>
          <c:dPt>
            <c:idx val="10"/>
            <c:invertIfNegative val="0"/>
            <c:bubble3D val="0"/>
            <c:extLst>
              <c:ext xmlns:c16="http://schemas.microsoft.com/office/drawing/2014/chart" uri="{C3380CC4-5D6E-409C-BE32-E72D297353CC}">
                <c16:uniqueId val="{00000075-94A9-46DC-9440-ACE31D4D2B19}"/>
              </c:ext>
            </c:extLst>
          </c:dPt>
          <c:dPt>
            <c:idx val="11"/>
            <c:invertIfNegative val="0"/>
            <c:bubble3D val="0"/>
            <c:spPr>
              <a:solidFill>
                <a:schemeClr val="bg2">
                  <a:lumMod val="90000"/>
                </a:schemeClr>
              </a:solidFill>
              <a:ln>
                <a:noFill/>
              </a:ln>
            </c:spPr>
            <c:extLst>
              <c:ext xmlns:c16="http://schemas.microsoft.com/office/drawing/2014/chart" uri="{C3380CC4-5D6E-409C-BE32-E72D297353CC}">
                <c16:uniqueId val="{00000077-94A9-46DC-9440-ACE31D4D2B19}"/>
              </c:ext>
            </c:extLst>
          </c:dPt>
          <c:dPt>
            <c:idx val="12"/>
            <c:invertIfNegative val="0"/>
            <c:bubble3D val="0"/>
            <c:spPr>
              <a:solidFill>
                <a:schemeClr val="bg2">
                  <a:lumMod val="90000"/>
                </a:schemeClr>
              </a:solidFill>
              <a:ln>
                <a:noFill/>
              </a:ln>
            </c:spPr>
            <c:extLst>
              <c:ext xmlns:c16="http://schemas.microsoft.com/office/drawing/2014/chart" uri="{C3380CC4-5D6E-409C-BE32-E72D297353CC}">
                <c16:uniqueId val="{00000079-94A9-46DC-9440-ACE31D4D2B19}"/>
              </c:ext>
            </c:extLst>
          </c:dPt>
          <c:dPt>
            <c:idx val="13"/>
            <c:invertIfNegative val="0"/>
            <c:bubble3D val="0"/>
            <c:extLst>
              <c:ext xmlns:c16="http://schemas.microsoft.com/office/drawing/2014/chart" uri="{C3380CC4-5D6E-409C-BE32-E72D297353CC}">
                <c16:uniqueId val="{0000007A-94A9-46DC-9440-ACE31D4D2B19}"/>
              </c:ext>
            </c:extLst>
          </c:dPt>
          <c:dPt>
            <c:idx val="14"/>
            <c:invertIfNegative val="0"/>
            <c:bubble3D val="0"/>
            <c:spPr>
              <a:solidFill>
                <a:schemeClr val="accent5">
                  <a:lumMod val="60000"/>
                  <a:lumOff val="40000"/>
                </a:schemeClr>
              </a:solidFill>
              <a:ln>
                <a:noFill/>
              </a:ln>
            </c:spPr>
            <c:extLst>
              <c:ext xmlns:c16="http://schemas.microsoft.com/office/drawing/2014/chart" uri="{C3380CC4-5D6E-409C-BE32-E72D297353CC}">
                <c16:uniqueId val="{0000007C-94A9-46DC-9440-ACE31D4D2B19}"/>
              </c:ext>
            </c:extLst>
          </c:dPt>
          <c:dPt>
            <c:idx val="15"/>
            <c:invertIfNegative val="0"/>
            <c:bubble3D val="0"/>
            <c:extLst>
              <c:ext xmlns:c16="http://schemas.microsoft.com/office/drawing/2014/chart" uri="{C3380CC4-5D6E-409C-BE32-E72D297353CC}">
                <c16:uniqueId val="{0000007D-94A9-46DC-9440-ACE31D4D2B19}"/>
              </c:ext>
            </c:extLst>
          </c:dPt>
          <c:dPt>
            <c:idx val="16"/>
            <c:invertIfNegative val="0"/>
            <c:bubble3D val="0"/>
            <c:spPr>
              <a:solidFill>
                <a:schemeClr val="accent5">
                  <a:lumMod val="60000"/>
                  <a:lumOff val="40000"/>
                </a:schemeClr>
              </a:solidFill>
              <a:ln>
                <a:noFill/>
              </a:ln>
            </c:spPr>
            <c:extLst>
              <c:ext xmlns:c16="http://schemas.microsoft.com/office/drawing/2014/chart" uri="{C3380CC4-5D6E-409C-BE32-E72D297353CC}">
                <c16:uniqueId val="{0000007F-94A9-46DC-9440-ACE31D4D2B19}"/>
              </c:ext>
            </c:extLst>
          </c:dPt>
          <c:dPt>
            <c:idx val="17"/>
            <c:invertIfNegative val="0"/>
            <c:bubble3D val="0"/>
            <c:spPr>
              <a:solidFill>
                <a:schemeClr val="accent5">
                  <a:lumMod val="60000"/>
                  <a:lumOff val="40000"/>
                </a:schemeClr>
              </a:solidFill>
              <a:ln>
                <a:noFill/>
              </a:ln>
            </c:spPr>
            <c:extLst>
              <c:ext xmlns:c16="http://schemas.microsoft.com/office/drawing/2014/chart" uri="{C3380CC4-5D6E-409C-BE32-E72D297353CC}">
                <c16:uniqueId val="{00000081-94A9-46DC-9440-ACE31D4D2B19}"/>
              </c:ext>
            </c:extLst>
          </c:dPt>
          <c:dPt>
            <c:idx val="18"/>
            <c:invertIfNegative val="0"/>
            <c:bubble3D val="0"/>
            <c:spPr>
              <a:solidFill>
                <a:schemeClr val="accent5">
                  <a:lumMod val="60000"/>
                  <a:lumOff val="40000"/>
                </a:schemeClr>
              </a:solidFill>
              <a:ln>
                <a:noFill/>
              </a:ln>
            </c:spPr>
            <c:extLst>
              <c:ext xmlns:c16="http://schemas.microsoft.com/office/drawing/2014/chart" uri="{C3380CC4-5D6E-409C-BE32-E72D297353CC}">
                <c16:uniqueId val="{00000083-94A9-46DC-9440-ACE31D4D2B19}"/>
              </c:ext>
            </c:extLst>
          </c:dPt>
          <c:dPt>
            <c:idx val="19"/>
            <c:invertIfNegative val="0"/>
            <c:bubble3D val="0"/>
            <c:spPr>
              <a:solidFill>
                <a:schemeClr val="accent1">
                  <a:lumMod val="20000"/>
                  <a:lumOff val="80000"/>
                </a:schemeClr>
              </a:solidFill>
              <a:ln>
                <a:solidFill>
                  <a:schemeClr val="accent1">
                    <a:lumMod val="20000"/>
                    <a:lumOff val="80000"/>
                  </a:schemeClr>
                </a:solidFill>
              </a:ln>
            </c:spPr>
            <c:extLst>
              <c:ext xmlns:c16="http://schemas.microsoft.com/office/drawing/2014/chart" uri="{C3380CC4-5D6E-409C-BE32-E72D297353CC}">
                <c16:uniqueId val="{00000085-94A9-46DC-9440-ACE31D4D2B19}"/>
              </c:ext>
            </c:extLst>
          </c:dPt>
          <c:dPt>
            <c:idx val="20"/>
            <c:invertIfNegative val="0"/>
            <c:bubble3D val="0"/>
            <c:spPr>
              <a:solidFill>
                <a:schemeClr val="accent5">
                  <a:lumMod val="60000"/>
                  <a:lumOff val="40000"/>
                </a:schemeClr>
              </a:solidFill>
              <a:ln w="9525">
                <a:noFill/>
              </a:ln>
            </c:spPr>
            <c:extLst>
              <c:ext xmlns:c16="http://schemas.microsoft.com/office/drawing/2014/chart" uri="{C3380CC4-5D6E-409C-BE32-E72D297353CC}">
                <c16:uniqueId val="{00000087-94A9-46DC-9440-ACE31D4D2B19}"/>
              </c:ext>
            </c:extLst>
          </c:dPt>
          <c:dPt>
            <c:idx val="21"/>
            <c:invertIfNegative val="0"/>
            <c:bubble3D val="0"/>
            <c:extLst>
              <c:ext xmlns:c16="http://schemas.microsoft.com/office/drawing/2014/chart" uri="{C3380CC4-5D6E-409C-BE32-E72D297353CC}">
                <c16:uniqueId val="{00000088-94A9-46DC-9440-ACE31D4D2B19}"/>
              </c:ext>
            </c:extLst>
          </c:dPt>
          <c:dPt>
            <c:idx val="22"/>
            <c:invertIfNegative val="0"/>
            <c:bubble3D val="0"/>
            <c:spPr>
              <a:solidFill>
                <a:schemeClr val="accent5">
                  <a:lumMod val="60000"/>
                  <a:lumOff val="40000"/>
                </a:schemeClr>
              </a:solidFill>
              <a:ln>
                <a:noFill/>
              </a:ln>
            </c:spPr>
            <c:extLst>
              <c:ext xmlns:c16="http://schemas.microsoft.com/office/drawing/2014/chart" uri="{C3380CC4-5D6E-409C-BE32-E72D297353CC}">
                <c16:uniqueId val="{0000008A-94A9-46DC-9440-ACE31D4D2B19}"/>
              </c:ext>
            </c:extLst>
          </c:dPt>
          <c:dPt>
            <c:idx val="23"/>
            <c:invertIfNegative val="0"/>
            <c:bubble3D val="0"/>
            <c:spPr>
              <a:solidFill>
                <a:schemeClr val="accent5">
                  <a:lumMod val="60000"/>
                  <a:lumOff val="40000"/>
                </a:schemeClr>
              </a:solidFill>
              <a:ln>
                <a:noFill/>
              </a:ln>
            </c:spPr>
            <c:extLst>
              <c:ext xmlns:c16="http://schemas.microsoft.com/office/drawing/2014/chart" uri="{C3380CC4-5D6E-409C-BE32-E72D297353CC}">
                <c16:uniqueId val="{0000008C-94A9-46DC-9440-ACE31D4D2B19}"/>
              </c:ext>
            </c:extLst>
          </c:dPt>
          <c:dPt>
            <c:idx val="24"/>
            <c:invertIfNegative val="0"/>
            <c:bubble3D val="0"/>
            <c:extLst>
              <c:ext xmlns:c16="http://schemas.microsoft.com/office/drawing/2014/chart" uri="{C3380CC4-5D6E-409C-BE32-E72D297353CC}">
                <c16:uniqueId val="{0000008D-94A9-46DC-9440-ACE31D4D2B19}"/>
              </c:ext>
            </c:extLst>
          </c:dPt>
          <c:dPt>
            <c:idx val="25"/>
            <c:invertIfNegative val="0"/>
            <c:bubble3D val="0"/>
            <c:spPr>
              <a:solidFill>
                <a:schemeClr val="accent5">
                  <a:lumMod val="60000"/>
                  <a:lumOff val="40000"/>
                </a:schemeClr>
              </a:solidFill>
              <a:ln>
                <a:noFill/>
              </a:ln>
            </c:spPr>
            <c:extLst>
              <c:ext xmlns:c16="http://schemas.microsoft.com/office/drawing/2014/chart" uri="{C3380CC4-5D6E-409C-BE32-E72D297353CC}">
                <c16:uniqueId val="{0000008F-94A9-46DC-9440-ACE31D4D2B19}"/>
              </c:ext>
            </c:extLst>
          </c:dPt>
          <c:dPt>
            <c:idx val="26"/>
            <c:invertIfNegative val="0"/>
            <c:bubble3D val="0"/>
            <c:spPr>
              <a:solidFill>
                <a:schemeClr val="accent5">
                  <a:lumMod val="60000"/>
                  <a:lumOff val="40000"/>
                </a:schemeClr>
              </a:solidFill>
              <a:ln>
                <a:noFill/>
              </a:ln>
            </c:spPr>
            <c:extLst>
              <c:ext xmlns:c16="http://schemas.microsoft.com/office/drawing/2014/chart" uri="{C3380CC4-5D6E-409C-BE32-E72D297353CC}">
                <c16:uniqueId val="{00000091-94A9-46DC-9440-ACE31D4D2B19}"/>
              </c:ext>
            </c:extLst>
          </c:dPt>
          <c:dPt>
            <c:idx val="27"/>
            <c:invertIfNegative val="0"/>
            <c:bubble3D val="0"/>
            <c:extLst>
              <c:ext xmlns:c16="http://schemas.microsoft.com/office/drawing/2014/chart" uri="{C3380CC4-5D6E-409C-BE32-E72D297353CC}">
                <c16:uniqueId val="{00000092-94A9-46DC-9440-ACE31D4D2B19}"/>
              </c:ext>
            </c:extLst>
          </c:dPt>
          <c:dPt>
            <c:idx val="28"/>
            <c:invertIfNegative val="0"/>
            <c:bubble3D val="0"/>
            <c:spPr>
              <a:solidFill>
                <a:schemeClr val="accent1">
                  <a:lumMod val="20000"/>
                  <a:lumOff val="80000"/>
                </a:schemeClr>
              </a:solidFill>
              <a:ln w="9525">
                <a:noFill/>
              </a:ln>
            </c:spPr>
            <c:extLst>
              <c:ext xmlns:c16="http://schemas.microsoft.com/office/drawing/2014/chart" uri="{C3380CC4-5D6E-409C-BE32-E72D297353CC}">
                <c16:uniqueId val="{00000094-94A9-46DC-9440-ACE31D4D2B19}"/>
              </c:ext>
            </c:extLst>
          </c:dPt>
          <c:dPt>
            <c:idx val="29"/>
            <c:invertIfNegative val="0"/>
            <c:bubble3D val="0"/>
            <c:extLst>
              <c:ext xmlns:c16="http://schemas.microsoft.com/office/drawing/2014/chart" uri="{C3380CC4-5D6E-409C-BE32-E72D297353CC}">
                <c16:uniqueId val="{00000095-94A9-46DC-9440-ACE31D4D2B19}"/>
              </c:ext>
            </c:extLst>
          </c:dPt>
          <c:dPt>
            <c:idx val="30"/>
            <c:invertIfNegative val="0"/>
            <c:bubble3D val="0"/>
            <c:extLst>
              <c:ext xmlns:c16="http://schemas.microsoft.com/office/drawing/2014/chart" uri="{C3380CC4-5D6E-409C-BE32-E72D297353CC}">
                <c16:uniqueId val="{00000096-94A9-46DC-9440-ACE31D4D2B19}"/>
              </c:ext>
            </c:extLst>
          </c:dPt>
          <c:dPt>
            <c:idx val="31"/>
            <c:invertIfNegative val="0"/>
            <c:bubble3D val="0"/>
            <c:extLst>
              <c:ext xmlns:c16="http://schemas.microsoft.com/office/drawing/2014/chart" uri="{C3380CC4-5D6E-409C-BE32-E72D297353CC}">
                <c16:uniqueId val="{00000097-94A9-46DC-9440-ACE31D4D2B19}"/>
              </c:ext>
            </c:extLst>
          </c:dPt>
          <c:dPt>
            <c:idx val="32"/>
            <c:invertIfNegative val="0"/>
            <c:bubble3D val="0"/>
            <c:extLst>
              <c:ext xmlns:c16="http://schemas.microsoft.com/office/drawing/2014/chart" uri="{C3380CC4-5D6E-409C-BE32-E72D297353CC}">
                <c16:uniqueId val="{00000098-94A9-46DC-9440-ACE31D4D2B19}"/>
              </c:ext>
            </c:extLst>
          </c:dPt>
          <c:dPt>
            <c:idx val="33"/>
            <c:invertIfNegative val="0"/>
            <c:bubble3D val="0"/>
            <c:extLst>
              <c:ext xmlns:c16="http://schemas.microsoft.com/office/drawing/2014/chart" uri="{C3380CC4-5D6E-409C-BE32-E72D297353CC}">
                <c16:uniqueId val="{00000099-94A9-46DC-9440-ACE31D4D2B19}"/>
              </c:ext>
            </c:extLst>
          </c:dPt>
          <c:dPt>
            <c:idx val="34"/>
            <c:invertIfNegative val="0"/>
            <c:bubble3D val="0"/>
            <c:spPr>
              <a:solidFill>
                <a:schemeClr val="accent5">
                  <a:lumMod val="60000"/>
                  <a:lumOff val="40000"/>
                </a:schemeClr>
              </a:solidFill>
              <a:ln>
                <a:noFill/>
              </a:ln>
            </c:spPr>
            <c:extLst>
              <c:ext xmlns:c16="http://schemas.microsoft.com/office/drawing/2014/chart" uri="{C3380CC4-5D6E-409C-BE32-E72D297353CC}">
                <c16:uniqueId val="{0000009B-94A9-46DC-9440-ACE31D4D2B19}"/>
              </c:ext>
            </c:extLst>
          </c:dPt>
          <c:dPt>
            <c:idx val="35"/>
            <c:invertIfNegative val="0"/>
            <c:bubble3D val="0"/>
            <c:spPr>
              <a:solidFill>
                <a:schemeClr val="accent5">
                  <a:lumMod val="60000"/>
                  <a:lumOff val="40000"/>
                </a:schemeClr>
              </a:solidFill>
              <a:ln>
                <a:noFill/>
              </a:ln>
            </c:spPr>
            <c:extLst>
              <c:ext xmlns:c16="http://schemas.microsoft.com/office/drawing/2014/chart" uri="{C3380CC4-5D6E-409C-BE32-E72D297353CC}">
                <c16:uniqueId val="{0000009D-94A9-46DC-9440-ACE31D4D2B19}"/>
              </c:ext>
            </c:extLst>
          </c:dPt>
          <c:dPt>
            <c:idx val="36"/>
            <c:invertIfNegative val="0"/>
            <c:bubble3D val="0"/>
            <c:spPr>
              <a:solidFill>
                <a:schemeClr val="accent5">
                  <a:lumMod val="60000"/>
                  <a:lumOff val="40000"/>
                </a:schemeClr>
              </a:solidFill>
              <a:ln w="9525">
                <a:noFill/>
              </a:ln>
            </c:spPr>
            <c:extLst>
              <c:ext xmlns:c16="http://schemas.microsoft.com/office/drawing/2014/chart" uri="{C3380CC4-5D6E-409C-BE32-E72D297353CC}">
                <c16:uniqueId val="{0000009F-94A9-46DC-9440-ACE31D4D2B19}"/>
              </c:ext>
            </c:extLst>
          </c:dPt>
          <c:dPt>
            <c:idx val="37"/>
            <c:invertIfNegative val="0"/>
            <c:bubble3D val="0"/>
            <c:spPr>
              <a:solidFill>
                <a:schemeClr val="accent1">
                  <a:lumMod val="20000"/>
                  <a:lumOff val="80000"/>
                </a:schemeClr>
              </a:solidFill>
              <a:ln w="9525">
                <a:noFill/>
              </a:ln>
            </c:spPr>
            <c:extLst>
              <c:ext xmlns:c16="http://schemas.microsoft.com/office/drawing/2014/chart" uri="{C3380CC4-5D6E-409C-BE32-E72D297353CC}">
                <c16:uniqueId val="{000000A1-94A9-46DC-9440-ACE31D4D2B19}"/>
              </c:ext>
            </c:extLst>
          </c:dPt>
          <c:dPt>
            <c:idx val="38"/>
            <c:invertIfNegative val="0"/>
            <c:bubble3D val="0"/>
            <c:spPr>
              <a:solidFill>
                <a:schemeClr val="accent5">
                  <a:lumMod val="60000"/>
                  <a:lumOff val="40000"/>
                </a:schemeClr>
              </a:solidFill>
              <a:ln>
                <a:noFill/>
              </a:ln>
            </c:spPr>
            <c:extLst>
              <c:ext xmlns:c16="http://schemas.microsoft.com/office/drawing/2014/chart" uri="{C3380CC4-5D6E-409C-BE32-E72D297353CC}">
                <c16:uniqueId val="{000000A3-94A9-46DC-9440-ACE31D4D2B19}"/>
              </c:ext>
            </c:extLst>
          </c:dPt>
          <c:dPt>
            <c:idx val="39"/>
            <c:invertIfNegative val="0"/>
            <c:bubble3D val="0"/>
            <c:spPr>
              <a:solidFill>
                <a:schemeClr val="accent5">
                  <a:lumMod val="60000"/>
                  <a:lumOff val="40000"/>
                </a:schemeClr>
              </a:solidFill>
              <a:ln>
                <a:noFill/>
              </a:ln>
            </c:spPr>
            <c:extLst>
              <c:ext xmlns:c16="http://schemas.microsoft.com/office/drawing/2014/chart" uri="{C3380CC4-5D6E-409C-BE32-E72D297353CC}">
                <c16:uniqueId val="{000000A5-94A9-46DC-9440-ACE31D4D2B19}"/>
              </c:ext>
            </c:extLst>
          </c:dPt>
          <c:dPt>
            <c:idx val="40"/>
            <c:invertIfNegative val="0"/>
            <c:bubble3D val="0"/>
            <c:spPr>
              <a:solidFill>
                <a:schemeClr val="accent5">
                  <a:lumMod val="60000"/>
                  <a:lumOff val="40000"/>
                </a:schemeClr>
              </a:solidFill>
              <a:ln>
                <a:noFill/>
              </a:ln>
            </c:spPr>
            <c:extLst>
              <c:ext xmlns:c16="http://schemas.microsoft.com/office/drawing/2014/chart" uri="{C3380CC4-5D6E-409C-BE32-E72D297353CC}">
                <c16:uniqueId val="{000000A7-94A9-46DC-9440-ACE31D4D2B19}"/>
              </c:ext>
            </c:extLst>
          </c:dPt>
          <c:dPt>
            <c:idx val="41"/>
            <c:invertIfNegative val="0"/>
            <c:bubble3D val="0"/>
            <c:extLst>
              <c:ext xmlns:c16="http://schemas.microsoft.com/office/drawing/2014/chart" uri="{C3380CC4-5D6E-409C-BE32-E72D297353CC}">
                <c16:uniqueId val="{000000A8-94A9-46DC-9440-ACE31D4D2B19}"/>
              </c:ext>
            </c:extLst>
          </c:dPt>
          <c:dPt>
            <c:idx val="42"/>
            <c:invertIfNegative val="0"/>
            <c:bubble3D val="0"/>
            <c:extLst>
              <c:ext xmlns:c16="http://schemas.microsoft.com/office/drawing/2014/chart" uri="{C3380CC4-5D6E-409C-BE32-E72D297353CC}">
                <c16:uniqueId val="{000000A9-94A9-46DC-9440-ACE31D4D2B19}"/>
              </c:ext>
            </c:extLst>
          </c:dPt>
          <c:dPt>
            <c:idx val="43"/>
            <c:invertIfNegative val="0"/>
            <c:bubble3D val="0"/>
            <c:extLst>
              <c:ext xmlns:c16="http://schemas.microsoft.com/office/drawing/2014/chart" uri="{C3380CC4-5D6E-409C-BE32-E72D297353CC}">
                <c16:uniqueId val="{000000AA-94A9-46DC-9440-ACE31D4D2B19}"/>
              </c:ext>
            </c:extLst>
          </c:dPt>
          <c:dPt>
            <c:idx val="44"/>
            <c:invertIfNegative val="0"/>
            <c:bubble3D val="0"/>
            <c:extLst>
              <c:ext xmlns:c16="http://schemas.microsoft.com/office/drawing/2014/chart" uri="{C3380CC4-5D6E-409C-BE32-E72D297353CC}">
                <c16:uniqueId val="{000000AB-94A9-46DC-9440-ACE31D4D2B19}"/>
              </c:ext>
            </c:extLst>
          </c:dPt>
          <c:dPt>
            <c:idx val="45"/>
            <c:invertIfNegative val="0"/>
            <c:bubble3D val="0"/>
            <c:extLst>
              <c:ext xmlns:c16="http://schemas.microsoft.com/office/drawing/2014/chart" uri="{C3380CC4-5D6E-409C-BE32-E72D297353CC}">
                <c16:uniqueId val="{000000AC-94A9-46DC-9440-ACE31D4D2B19}"/>
              </c:ext>
            </c:extLst>
          </c:dPt>
          <c:dPt>
            <c:idx val="46"/>
            <c:invertIfNegative val="0"/>
            <c:bubble3D val="0"/>
            <c:extLst>
              <c:ext xmlns:c16="http://schemas.microsoft.com/office/drawing/2014/chart" uri="{C3380CC4-5D6E-409C-BE32-E72D297353CC}">
                <c16:uniqueId val="{000000AD-94A9-46DC-9440-ACE31D4D2B19}"/>
              </c:ext>
            </c:extLst>
          </c:dPt>
          <c:dPt>
            <c:idx val="47"/>
            <c:invertIfNegative val="0"/>
            <c:bubble3D val="0"/>
            <c:extLst>
              <c:ext xmlns:c16="http://schemas.microsoft.com/office/drawing/2014/chart" uri="{C3380CC4-5D6E-409C-BE32-E72D297353CC}">
                <c16:uniqueId val="{000000AE-94A9-46DC-9440-ACE31D4D2B19}"/>
              </c:ext>
            </c:extLst>
          </c:dPt>
          <c:dPt>
            <c:idx val="48"/>
            <c:invertIfNegative val="0"/>
            <c:bubble3D val="0"/>
            <c:extLst>
              <c:ext xmlns:c16="http://schemas.microsoft.com/office/drawing/2014/chart" uri="{C3380CC4-5D6E-409C-BE32-E72D297353CC}">
                <c16:uniqueId val="{000000AF-94A9-46DC-9440-ACE31D4D2B19}"/>
              </c:ext>
            </c:extLst>
          </c:dPt>
          <c:dPt>
            <c:idx val="49"/>
            <c:invertIfNegative val="0"/>
            <c:bubble3D val="0"/>
            <c:extLst>
              <c:ext xmlns:c16="http://schemas.microsoft.com/office/drawing/2014/chart" uri="{C3380CC4-5D6E-409C-BE32-E72D297353CC}">
                <c16:uniqueId val="{000000B0-94A9-46DC-9440-ACE31D4D2B19}"/>
              </c:ext>
            </c:extLst>
          </c:dPt>
          <c:dPt>
            <c:idx val="50"/>
            <c:invertIfNegative val="0"/>
            <c:bubble3D val="0"/>
            <c:extLst>
              <c:ext xmlns:c16="http://schemas.microsoft.com/office/drawing/2014/chart" uri="{C3380CC4-5D6E-409C-BE32-E72D297353CC}">
                <c16:uniqueId val="{000000B1-94A9-46DC-9440-ACE31D4D2B19}"/>
              </c:ext>
            </c:extLst>
          </c:dPt>
          <c:dPt>
            <c:idx val="51"/>
            <c:invertIfNegative val="0"/>
            <c:bubble3D val="0"/>
            <c:extLst>
              <c:ext xmlns:c16="http://schemas.microsoft.com/office/drawing/2014/chart" uri="{C3380CC4-5D6E-409C-BE32-E72D297353CC}">
                <c16:uniqueId val="{000000B2-94A9-46DC-9440-ACE31D4D2B19}"/>
              </c:ext>
            </c:extLst>
          </c:dPt>
          <c:dPt>
            <c:idx val="52"/>
            <c:invertIfNegative val="0"/>
            <c:bubble3D val="0"/>
            <c:extLst>
              <c:ext xmlns:c16="http://schemas.microsoft.com/office/drawing/2014/chart" uri="{C3380CC4-5D6E-409C-BE32-E72D297353CC}">
                <c16:uniqueId val="{000000B3-94A9-46DC-9440-ACE31D4D2B19}"/>
              </c:ext>
            </c:extLst>
          </c:dPt>
          <c:dPt>
            <c:idx val="53"/>
            <c:invertIfNegative val="0"/>
            <c:bubble3D val="0"/>
            <c:extLst>
              <c:ext xmlns:c16="http://schemas.microsoft.com/office/drawing/2014/chart" uri="{C3380CC4-5D6E-409C-BE32-E72D297353CC}">
                <c16:uniqueId val="{000000B4-94A9-46DC-9440-ACE31D4D2B19}"/>
              </c:ext>
            </c:extLst>
          </c:dPt>
          <c:dPt>
            <c:idx val="56"/>
            <c:invertIfNegative val="0"/>
            <c:bubble3D val="0"/>
            <c:spPr>
              <a:solidFill>
                <a:schemeClr val="accent5">
                  <a:lumMod val="60000"/>
                  <a:lumOff val="40000"/>
                </a:schemeClr>
              </a:solidFill>
              <a:ln>
                <a:noFill/>
              </a:ln>
            </c:spPr>
            <c:extLst>
              <c:ext xmlns:c16="http://schemas.microsoft.com/office/drawing/2014/chart" uri="{C3380CC4-5D6E-409C-BE32-E72D297353CC}">
                <c16:uniqueId val="{000000B6-94A9-46DC-9440-ACE31D4D2B19}"/>
              </c:ext>
            </c:extLst>
          </c:dPt>
          <c:dPt>
            <c:idx val="57"/>
            <c:invertIfNegative val="0"/>
            <c:bubble3D val="0"/>
            <c:spPr>
              <a:solidFill>
                <a:schemeClr val="accent5">
                  <a:lumMod val="60000"/>
                  <a:lumOff val="40000"/>
                </a:schemeClr>
              </a:solidFill>
              <a:ln>
                <a:noFill/>
              </a:ln>
            </c:spPr>
            <c:extLst>
              <c:ext xmlns:c16="http://schemas.microsoft.com/office/drawing/2014/chart" uri="{C3380CC4-5D6E-409C-BE32-E72D297353CC}">
                <c16:uniqueId val="{000000B8-94A9-46DC-9440-ACE31D4D2B19}"/>
              </c:ext>
            </c:extLst>
          </c:dPt>
          <c:dPt>
            <c:idx val="58"/>
            <c:invertIfNegative val="0"/>
            <c:bubble3D val="0"/>
            <c:spPr>
              <a:solidFill>
                <a:schemeClr val="accent5">
                  <a:lumMod val="60000"/>
                  <a:lumOff val="40000"/>
                </a:schemeClr>
              </a:solidFill>
              <a:ln>
                <a:noFill/>
              </a:ln>
            </c:spPr>
            <c:extLst>
              <c:ext xmlns:c16="http://schemas.microsoft.com/office/drawing/2014/chart" uri="{C3380CC4-5D6E-409C-BE32-E72D297353CC}">
                <c16:uniqueId val="{000000BA-94A9-46DC-9440-ACE31D4D2B19}"/>
              </c:ext>
            </c:extLst>
          </c:dPt>
          <c:cat>
            <c:strRef>
              <c:f>'A3. European Harmonisation'!$I$22:$I$92</c:f>
              <c:strCache>
                <c:ptCount val="70"/>
                <c:pt idx="0">
                  <c:v>European harmonisation status</c:v>
                </c:pt>
                <c:pt idx="1">
                  <c:v>Today</c:v>
                </c:pt>
                <c:pt idx="2">
                  <c:v>SQSS - GSR012</c:v>
                </c:pt>
                <c:pt idx="3">
                  <c:v>GC - GC0048</c:v>
                </c:pt>
                <c:pt idx="4">
                  <c:v>GC - GC0090</c:v>
                </c:pt>
                <c:pt idx="5">
                  <c:v>CACM came into force</c:v>
                </c:pt>
                <c:pt idx="6">
                  <c:v>BSC - P329</c:v>
                </c:pt>
                <c:pt idx="7">
                  <c:v>GC - GC0091</c:v>
                </c:pt>
                <c:pt idx="8">
                  <c:v>BSC - P342</c:v>
                </c:pt>
                <c:pt idx="9">
                  <c:v>GC - GC0095</c:v>
                </c:pt>
                <c:pt idx="10">
                  <c:v>BSC - P344</c:v>
                </c:pt>
                <c:pt idx="11">
                  <c:v>UNC - 0597S</c:v>
                </c:pt>
                <c:pt idx="12">
                  <c:v>UNC - 0598</c:v>
                </c:pt>
                <c:pt idx="13">
                  <c:v>UNC - 0599 (withdrawn)</c:v>
                </c:pt>
                <c:pt idx="14">
                  <c:v>GC - GC0097</c:v>
                </c:pt>
                <c:pt idx="15">
                  <c:v>Dcode - DCRP1701</c:v>
                </c:pt>
                <c:pt idx="16">
                  <c:v>GC - Grid Code Potential Change 1</c:v>
                </c:pt>
                <c:pt idx="17">
                  <c:v>GC - Grid Code Potential Change 2</c:v>
                </c:pt>
                <c:pt idx="18">
                  <c:v>GC - Grid Code Potential Change 5</c:v>
                </c:pt>
                <c:pt idx="19">
                  <c:v>NC ER comes into force</c:v>
                </c:pt>
                <c:pt idx="20">
                  <c:v>GC - Grid Code Potential Change 6</c:v>
                </c:pt>
                <c:pt idx="21">
                  <c:v>BSC - BSC Potential Change 1</c:v>
                </c:pt>
                <c:pt idx="22">
                  <c:v>GC - Grid Code Potential Change 8</c:v>
                </c:pt>
                <c:pt idx="23">
                  <c:v>GC - Grid Code Potential Change 9</c:v>
                </c:pt>
                <c:pt idx="24">
                  <c:v>Dcode - Dcode Potential Change 3</c:v>
                </c:pt>
                <c:pt idx="25">
                  <c:v>GC - Grid Code Potential Change 4</c:v>
                </c:pt>
                <c:pt idx="26">
                  <c:v>GC - Grid Code Potential Change 13</c:v>
                </c:pt>
                <c:pt idx="27">
                  <c:v>EB GL entry into force</c:v>
                </c:pt>
                <c:pt idx="28">
                  <c:v>Assignment of EB GL where needed</c:v>
                </c:pt>
                <c:pt idx="29">
                  <c:v>Application for Exemption from 15 min Settlement</c:v>
                </c:pt>
                <c:pt idx="30">
                  <c:v>Backstop date for Derogation from Article 55 (Imbalance Price)</c:v>
                </c:pt>
                <c:pt idx="31">
                  <c:v>BSC - BSC Potential Change 2 (without derogation)</c:v>
                </c:pt>
                <c:pt idx="32">
                  <c:v>BSC - BSC Potential Change 3 (without derogation)</c:v>
                </c:pt>
                <c:pt idx="33">
                  <c:v>BSC - BSC Potential Change 4</c:v>
                </c:pt>
                <c:pt idx="34">
                  <c:v>CUSC  - CUSC Potential Change 1</c:v>
                </c:pt>
                <c:pt idx="35">
                  <c:v>STC - STC Potential Change 1</c:v>
                </c:pt>
                <c:pt idx="36">
                  <c:v>STC - STC Potential Change 2</c:v>
                </c:pt>
                <c:pt idx="37">
                  <c:v>Dcode - Dcode Potential Change 2</c:v>
                </c:pt>
                <c:pt idx="38">
                  <c:v>GC - Grid Code Potential Change 11</c:v>
                </c:pt>
                <c:pt idx="39">
                  <c:v>GC - Grid Code Potential Change 12</c:v>
                </c:pt>
                <c:pt idx="40">
                  <c:v>STC - STC Potential Change 3</c:v>
                </c:pt>
                <c:pt idx="41">
                  <c:v>NGET proposals for suspension and restoration</c:v>
                </c:pt>
                <c:pt idx="42">
                  <c:v>Backstop date for ELEXON assigned / delegated</c:v>
                </c:pt>
                <c:pt idx="43">
                  <c:v>EB GL provisions apply (assumed)</c:v>
                </c:pt>
                <c:pt idx="44">
                  <c:v>BSC - BSC Potential Change 5</c:v>
                </c:pt>
                <c:pt idx="45">
                  <c:v>BSC - BSC Potential Change 6</c:v>
                </c:pt>
                <c:pt idx="46">
                  <c:v>BSC - BSC Potential Change 7</c:v>
                </c:pt>
                <c:pt idx="47">
                  <c:v>BSC - BSC Potential Change 8</c:v>
                </c:pt>
                <c:pt idx="48">
                  <c:v>BSC - BSC Potential Change 9</c:v>
                </c:pt>
                <c:pt idx="49">
                  <c:v>BSC - BSC Potential Change 10</c:v>
                </c:pt>
                <c:pt idx="50">
                  <c:v>UK leaves EU (Confirmed)</c:v>
                </c:pt>
                <c:pt idx="51">
                  <c:v>BSC - BSC Potential Change 3 (with derogation)</c:v>
                </c:pt>
                <c:pt idx="52">
                  <c:v>BSC - BSC Potential Change 11 (Inc. Mod 2 with derogation)</c:v>
                </c:pt>
                <c:pt idx="53">
                  <c:v>BSC - BSC Potential Change 12</c:v>
                </c:pt>
                <c:pt idx="54">
                  <c:v>Backstop date for RR standard products</c:v>
                </c:pt>
                <c:pt idx="55">
                  <c:v>BSC - BSC Potential Change 13</c:v>
                </c:pt>
                <c:pt idx="56">
                  <c:v>GC - Grid Code Potential Change 3</c:v>
                </c:pt>
                <c:pt idx="57">
                  <c:v>GC - Grid Code Potential Change 10</c:v>
                </c:pt>
                <c:pt idx="58">
                  <c:v>CUSC  - CUSC Potential Change 2</c:v>
                </c:pt>
                <c:pt idx="59">
                  <c:v>Earliest decision on bidding zone change</c:v>
                </c:pt>
                <c:pt idx="60">
                  <c:v>Backstop date for harmonised Imbalance Settlement</c:v>
                </c:pt>
                <c:pt idx="61">
                  <c:v>Implementation date for any bidding zone change</c:v>
                </c:pt>
                <c:pt idx="62">
                  <c:v>Backstop date for FRR standard products</c:v>
                </c:pt>
                <c:pt idx="63">
                  <c:v>Dcode - Dcode Potential Change 1</c:v>
                </c:pt>
                <c:pt idx="64">
                  <c:v>Dcode - Dcode Potential Change 4</c:v>
                </c:pt>
                <c:pt idx="65">
                  <c:v>Dcode - Dcode Potential Change 5</c:v>
                </c:pt>
                <c:pt idx="66">
                  <c:v>Dcode - Dcode Potential Change 6</c:v>
                </c:pt>
                <c:pt idx="67">
                  <c:v>Dcode - Dcode Potential Change 7</c:v>
                </c:pt>
                <c:pt idx="68">
                  <c:v>Dcode - Dcode Potential Change 8</c:v>
                </c:pt>
                <c:pt idx="69">
                  <c:v>Dcode - Dcode Potential Change 9</c:v>
                </c:pt>
              </c:strCache>
            </c:strRef>
          </c:cat>
          <c:val>
            <c:numRef>
              <c:f>'A3. European Harmonisation'!$Q$22:$Q$92</c:f>
              <c:numCache>
                <c:formatCode>General</c:formatCode>
                <c:ptCount val="71"/>
                <c:pt idx="0">
                  <c:v>-44562</c:v>
                </c:pt>
                <c:pt idx="1">
                  <c:v>0</c:v>
                </c:pt>
                <c:pt idx="2">
                  <c:v>0</c:v>
                </c:pt>
                <c:pt idx="3">
                  <c:v>1781</c:v>
                </c:pt>
                <c:pt idx="4">
                  <c:v>1186</c:v>
                </c:pt>
                <c:pt idx="5">
                  <c:v>0</c:v>
                </c:pt>
                <c:pt idx="6">
                  <c:v>436</c:v>
                </c:pt>
                <c:pt idx="7">
                  <c:v>920</c:v>
                </c:pt>
                <c:pt idx="8">
                  <c:v>329</c:v>
                </c:pt>
                <c:pt idx="9">
                  <c:v>857</c:v>
                </c:pt>
                <c:pt idx="10">
                  <c:v>345</c:v>
                </c:pt>
                <c:pt idx="11">
                  <c:v>6</c:v>
                </c:pt>
                <c:pt idx="12">
                  <c:v>6</c:v>
                </c:pt>
                <c:pt idx="13">
                  <c:v>0</c:v>
                </c:pt>
                <c:pt idx="14">
                  <c:v>957</c:v>
                </c:pt>
                <c:pt idx="15">
                  <c:v>0</c:v>
                </c:pt>
                <c:pt idx="16">
                  <c:v>365</c:v>
                </c:pt>
                <c:pt idx="17">
                  <c:v>546</c:v>
                </c:pt>
                <c:pt idx="18">
                  <c:v>347</c:v>
                </c:pt>
                <c:pt idx="19">
                  <c:v>0</c:v>
                </c:pt>
                <c:pt idx="20">
                  <c:v>257</c:v>
                </c:pt>
                <c:pt idx="21">
                  <c:v>92</c:v>
                </c:pt>
                <c:pt idx="22">
                  <c:v>437</c:v>
                </c:pt>
                <c:pt idx="23">
                  <c:v>559</c:v>
                </c:pt>
                <c:pt idx="24">
                  <c:v>0</c:v>
                </c:pt>
                <c:pt idx="25">
                  <c:v>365</c:v>
                </c:pt>
                <c:pt idx="26">
                  <c:v>457</c:v>
                </c:pt>
                <c:pt idx="27">
                  <c:v>0</c:v>
                </c:pt>
                <c:pt idx="28">
                  <c:v>0</c:v>
                </c:pt>
                <c:pt idx="29">
                  <c:v>0</c:v>
                </c:pt>
                <c:pt idx="30">
                  <c:v>0</c:v>
                </c:pt>
                <c:pt idx="31">
                  <c:v>183</c:v>
                </c:pt>
                <c:pt idx="32">
                  <c:v>183</c:v>
                </c:pt>
                <c:pt idx="33">
                  <c:v>183</c:v>
                </c:pt>
                <c:pt idx="34">
                  <c:v>365</c:v>
                </c:pt>
                <c:pt idx="35">
                  <c:v>365</c:v>
                </c:pt>
                <c:pt idx="36">
                  <c:v>365</c:v>
                </c:pt>
                <c:pt idx="37">
                  <c:v>0</c:v>
                </c:pt>
                <c:pt idx="38">
                  <c:v>273</c:v>
                </c:pt>
                <c:pt idx="39">
                  <c:v>273</c:v>
                </c:pt>
                <c:pt idx="40">
                  <c:v>334</c:v>
                </c:pt>
                <c:pt idx="41">
                  <c:v>0</c:v>
                </c:pt>
                <c:pt idx="42">
                  <c:v>0</c:v>
                </c:pt>
                <c:pt idx="43">
                  <c:v>0</c:v>
                </c:pt>
                <c:pt idx="44">
                  <c:v>366</c:v>
                </c:pt>
                <c:pt idx="45">
                  <c:v>183</c:v>
                </c:pt>
                <c:pt idx="46">
                  <c:v>244</c:v>
                </c:pt>
                <c:pt idx="47">
                  <c:v>183</c:v>
                </c:pt>
                <c:pt idx="48">
                  <c:v>183</c:v>
                </c:pt>
                <c:pt idx="49">
                  <c:v>274</c:v>
                </c:pt>
                <c:pt idx="50">
                  <c:v>0</c:v>
                </c:pt>
                <c:pt idx="51">
                  <c:v>274</c:v>
                </c:pt>
                <c:pt idx="52">
                  <c:v>274</c:v>
                </c:pt>
                <c:pt idx="53">
                  <c:v>273</c:v>
                </c:pt>
                <c:pt idx="54">
                  <c:v>0</c:v>
                </c:pt>
                <c:pt idx="55">
                  <c:v>241</c:v>
                </c:pt>
                <c:pt idx="56">
                  <c:v>547</c:v>
                </c:pt>
                <c:pt idx="57">
                  <c:v>639</c:v>
                </c:pt>
                <c:pt idx="58">
                  <c:v>365</c:v>
                </c:pt>
                <c:pt idx="59">
                  <c:v>0</c:v>
                </c:pt>
                <c:pt idx="60">
                  <c:v>0</c:v>
                </c:pt>
                <c:pt idx="61">
                  <c:v>0</c:v>
                </c:pt>
                <c:pt idx="62">
                  <c:v>0</c:v>
                </c:pt>
                <c:pt idx="63">
                  <c:v>0</c:v>
                </c:pt>
                <c:pt idx="64">
                  <c:v>0</c:v>
                </c:pt>
                <c:pt idx="65">
                  <c:v>0</c:v>
                </c:pt>
                <c:pt idx="66">
                  <c:v>0</c:v>
                </c:pt>
                <c:pt idx="67">
                  <c:v>0</c:v>
                </c:pt>
                <c:pt idx="68">
                  <c:v>0</c:v>
                </c:pt>
                <c:pt idx="69">
                  <c:v>0</c:v>
                </c:pt>
              </c:numCache>
            </c:numRef>
          </c:val>
          <c:extLst>
            <c:ext xmlns:c16="http://schemas.microsoft.com/office/drawing/2014/chart" uri="{C3380CC4-5D6E-409C-BE32-E72D297353CC}">
              <c16:uniqueId val="{000000BB-94A9-46DC-9440-ACE31D4D2B19}"/>
            </c:ext>
          </c:extLst>
        </c:ser>
        <c:dLbls>
          <c:showLegendKey val="0"/>
          <c:showVal val="0"/>
          <c:showCatName val="0"/>
          <c:showSerName val="0"/>
          <c:showPercent val="0"/>
          <c:showBubbleSize val="0"/>
        </c:dLbls>
        <c:gapWidth val="55"/>
        <c:overlap val="100"/>
        <c:axId val="194685952"/>
        <c:axId val="194700032"/>
      </c:barChart>
      <c:catAx>
        <c:axId val="194685952"/>
        <c:scaling>
          <c:orientation val="maxMin"/>
        </c:scaling>
        <c:delete val="1"/>
        <c:axPos val="l"/>
        <c:numFmt formatCode="General" sourceLinked="1"/>
        <c:majorTickMark val="none"/>
        <c:minorTickMark val="none"/>
        <c:tickLblPos val="nextTo"/>
        <c:crossAx val="194700032"/>
        <c:crosses val="autoZero"/>
        <c:auto val="1"/>
        <c:lblAlgn val="ctr"/>
        <c:lblOffset val="100"/>
        <c:tickMarkSkip val="2"/>
        <c:noMultiLvlLbl val="0"/>
      </c:catAx>
      <c:valAx>
        <c:axId val="194700032"/>
        <c:scaling>
          <c:orientation val="minMax"/>
          <c:max val="45000"/>
          <c:min val="41300"/>
        </c:scaling>
        <c:delete val="0"/>
        <c:axPos val="t"/>
        <c:majorGridlines>
          <c:spPr>
            <a:ln w="9525" cap="flat" cmpd="sng" algn="ctr">
              <a:solidFill>
                <a:schemeClr val="tx1">
                  <a:lumMod val="15000"/>
                  <a:lumOff val="85000"/>
                </a:schemeClr>
              </a:solidFill>
              <a:round/>
            </a:ln>
            <a:effectLst/>
          </c:spPr>
        </c:majorGridlines>
        <c:numFmt formatCode="mmm\-yyyy" sourceLinked="0"/>
        <c:majorTickMark val="none"/>
        <c:minorTickMark val="none"/>
        <c:tickLblPos val="nextTo"/>
        <c:spPr>
          <a:noFill/>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194685952"/>
        <c:crosses val="autoZero"/>
        <c:crossBetween val="between"/>
        <c:majorUnit val="365"/>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latin typeface="Tahoma" panose="020B0604030504040204" pitchFamily="34" charset="0"/>
                <a:ea typeface="Tahoma" panose="020B0604030504040204" pitchFamily="34" charset="0"/>
                <a:cs typeface="Tahoma" panose="020B0604030504040204" pitchFamily="34" charset="0"/>
              </a:defRPr>
            </a:pPr>
            <a:r>
              <a:rPr lang="en-US" sz="1050">
                <a:latin typeface="Tahoma" panose="020B0604030504040204" pitchFamily="34" charset="0"/>
                <a:ea typeface="Tahoma" panose="020B0604030504040204" pitchFamily="34" charset="0"/>
                <a:cs typeface="Tahoma" panose="020B0604030504040204" pitchFamily="34" charset="0"/>
              </a:rPr>
              <a:t>A4. Faster Switching</a:t>
            </a:r>
          </a:p>
        </c:rich>
      </c:tx>
      <c:overlay val="0"/>
    </c:title>
    <c:autoTitleDeleted val="0"/>
    <c:plotArea>
      <c:layout/>
      <c:barChart>
        <c:barDir val="bar"/>
        <c:grouping val="stacked"/>
        <c:varyColors val="0"/>
        <c:ser>
          <c:idx val="0"/>
          <c:order val="0"/>
          <c:tx>
            <c:strRef>
              <c:f>'A4. Faster Switching '!$K$19</c:f>
              <c:strCache>
                <c:ptCount val="1"/>
                <c:pt idx="0">
                  <c:v>Raised</c:v>
                </c:pt>
              </c:strCache>
            </c:strRef>
          </c:tx>
          <c:spPr>
            <a:noFill/>
            <a:ln>
              <a:noFill/>
            </a:ln>
            <a:effectLst/>
          </c:spPr>
          <c:invertIfNegative val="0"/>
          <c:cat>
            <c:strRef>
              <c:f>'A4. Faster Switching '!$I$20:$I$28</c:f>
              <c:strCache>
                <c:ptCount val="9"/>
                <c:pt idx="0">
                  <c:v>Faster and more reliable switching status</c:v>
                </c:pt>
                <c:pt idx="1">
                  <c:v>Today</c:v>
                </c:pt>
                <c:pt idx="2">
                  <c:v>Next-day switching consultation</c:v>
                </c:pt>
                <c:pt idx="3">
                  <c:v>Next-day switching consultation conclusions</c:v>
                </c:pt>
                <c:pt idx="4">
                  <c:v>SCR switching</c:v>
                </c:pt>
                <c:pt idx="5">
                  <c:v>SCR Blueprint</c:v>
                </c:pt>
                <c:pt idx="6">
                  <c:v>SCR DLS</c:v>
                </c:pt>
                <c:pt idx="7">
                  <c:v>SCR Enactment</c:v>
                </c:pt>
                <c:pt idx="8">
                  <c:v>Deadline for changes to enable faster and more reliable switching</c:v>
                </c:pt>
              </c:strCache>
            </c:strRef>
          </c:cat>
          <c:val>
            <c:numRef>
              <c:f>'A4. Faster Switching '!$K$20:$K$28</c:f>
              <c:numCache>
                <c:formatCode>dd/mm/yy;@</c:formatCode>
                <c:ptCount val="9"/>
                <c:pt idx="0">
                  <c:v>41806</c:v>
                </c:pt>
                <c:pt idx="1">
                  <c:v>42864</c:v>
                </c:pt>
                <c:pt idx="2">
                  <c:v>41806</c:v>
                </c:pt>
                <c:pt idx="3">
                  <c:v>42045</c:v>
                </c:pt>
                <c:pt idx="4">
                  <c:v>42325</c:v>
                </c:pt>
                <c:pt idx="5">
                  <c:v>42370</c:v>
                </c:pt>
                <c:pt idx="6">
                  <c:v>42370</c:v>
                </c:pt>
                <c:pt idx="7">
                  <c:v>42370</c:v>
                </c:pt>
                <c:pt idx="8">
                  <c:v>43466</c:v>
                </c:pt>
              </c:numCache>
            </c:numRef>
          </c:val>
          <c:extLst>
            <c:ext xmlns:c16="http://schemas.microsoft.com/office/drawing/2014/chart" uri="{C3380CC4-5D6E-409C-BE32-E72D297353CC}">
              <c16:uniqueId val="{00000000-87EA-485D-BAD5-07BD9425456B}"/>
            </c:ext>
          </c:extLst>
        </c:ser>
        <c:ser>
          <c:idx val="1"/>
          <c:order val="1"/>
          <c:tx>
            <c:strRef>
              <c:f>'A4. Faster Switching '!$P$19</c:f>
              <c:strCache>
                <c:ptCount val="1"/>
                <c:pt idx="0">
                  <c:v>Assessment Duration</c:v>
                </c:pt>
              </c:strCache>
            </c:strRef>
          </c:tx>
          <c:spPr>
            <a:solidFill>
              <a:schemeClr val="accent2"/>
            </a:solidFill>
            <a:ln>
              <a:solidFill>
                <a:schemeClr val="accent2"/>
              </a:solidFill>
            </a:ln>
            <a:effectLst/>
          </c:spPr>
          <c:invertIfNegative val="0"/>
          <c:dPt>
            <c:idx val="0"/>
            <c:invertIfNegative val="0"/>
            <c:bubble3D val="0"/>
            <c:spPr>
              <a:solidFill>
                <a:srgbClr val="00B050"/>
              </a:solidFill>
              <a:ln>
                <a:solidFill>
                  <a:srgbClr val="00B050"/>
                </a:solidFill>
              </a:ln>
              <a:effectLst/>
            </c:spPr>
            <c:extLst>
              <c:ext xmlns:c16="http://schemas.microsoft.com/office/drawing/2014/chart" uri="{C3380CC4-5D6E-409C-BE32-E72D297353CC}">
                <c16:uniqueId val="{00000001-4951-46CB-83F4-DC6CCAC2466F}"/>
              </c:ext>
            </c:extLst>
          </c:dPt>
          <c:dPt>
            <c:idx val="1"/>
            <c:invertIfNegative val="0"/>
            <c:bubble3D val="0"/>
            <c:spPr>
              <a:solidFill>
                <a:srgbClr val="FF0000"/>
              </a:solidFill>
              <a:ln>
                <a:solidFill>
                  <a:srgbClr val="FF0000"/>
                </a:solidFill>
              </a:ln>
              <a:effectLst/>
            </c:spPr>
            <c:extLst>
              <c:ext xmlns:c16="http://schemas.microsoft.com/office/drawing/2014/chart" uri="{C3380CC4-5D6E-409C-BE32-E72D297353CC}">
                <c16:uniqueId val="{00000003-4951-46CB-83F4-DC6CCAC2466F}"/>
              </c:ext>
            </c:extLst>
          </c:dPt>
          <c:dPt>
            <c:idx val="2"/>
            <c:invertIfNegative val="0"/>
            <c:bubble3D val="0"/>
            <c:spPr>
              <a:solidFill>
                <a:schemeClr val="bg1">
                  <a:lumMod val="75000"/>
                </a:schemeClr>
              </a:solidFill>
              <a:ln>
                <a:solidFill>
                  <a:schemeClr val="bg1">
                    <a:lumMod val="75000"/>
                  </a:schemeClr>
                </a:solidFill>
              </a:ln>
              <a:effectLst/>
            </c:spPr>
            <c:extLst>
              <c:ext xmlns:c16="http://schemas.microsoft.com/office/drawing/2014/chart" uri="{C3380CC4-5D6E-409C-BE32-E72D297353CC}">
                <c16:uniqueId val="{00000005-4951-46CB-83F4-DC6CCAC2466F}"/>
              </c:ext>
            </c:extLst>
          </c:dPt>
          <c:dPt>
            <c:idx val="3"/>
            <c:invertIfNegative val="0"/>
            <c:bubble3D val="0"/>
            <c:spPr>
              <a:solidFill>
                <a:schemeClr val="tx1"/>
              </a:solidFill>
              <a:ln>
                <a:solidFill>
                  <a:schemeClr val="tx1"/>
                </a:solidFill>
              </a:ln>
              <a:effectLst/>
            </c:spPr>
            <c:extLst>
              <c:ext xmlns:c16="http://schemas.microsoft.com/office/drawing/2014/chart" uri="{C3380CC4-5D6E-409C-BE32-E72D297353CC}">
                <c16:uniqueId val="{00000007-4951-46CB-83F4-DC6CCAC2466F}"/>
              </c:ext>
            </c:extLst>
          </c:dPt>
          <c:dPt>
            <c:idx val="4"/>
            <c:invertIfNegative val="0"/>
            <c:bubble3D val="0"/>
            <c:spPr>
              <a:solidFill>
                <a:schemeClr val="bg1">
                  <a:lumMod val="75000"/>
                </a:schemeClr>
              </a:solidFill>
              <a:ln>
                <a:solidFill>
                  <a:schemeClr val="bg1">
                    <a:lumMod val="75000"/>
                  </a:schemeClr>
                </a:solidFill>
              </a:ln>
              <a:effectLst/>
            </c:spPr>
            <c:extLst>
              <c:ext xmlns:c16="http://schemas.microsoft.com/office/drawing/2014/chart" uri="{C3380CC4-5D6E-409C-BE32-E72D297353CC}">
                <c16:uniqueId val="{00000009-4951-46CB-83F4-DC6CCAC2466F}"/>
              </c:ext>
            </c:extLst>
          </c:dPt>
          <c:dPt>
            <c:idx val="5"/>
            <c:invertIfNegative val="0"/>
            <c:bubble3D val="0"/>
            <c:spPr>
              <a:solidFill>
                <a:schemeClr val="bg1">
                  <a:lumMod val="75000"/>
                </a:schemeClr>
              </a:solidFill>
              <a:ln>
                <a:solidFill>
                  <a:schemeClr val="bg1">
                    <a:lumMod val="75000"/>
                  </a:schemeClr>
                </a:solidFill>
              </a:ln>
              <a:effectLst/>
            </c:spPr>
            <c:extLst>
              <c:ext xmlns:c16="http://schemas.microsoft.com/office/drawing/2014/chart" uri="{C3380CC4-5D6E-409C-BE32-E72D297353CC}">
                <c16:uniqueId val="{0000000B-4951-46CB-83F4-DC6CCAC2466F}"/>
              </c:ext>
            </c:extLst>
          </c:dPt>
          <c:dPt>
            <c:idx val="6"/>
            <c:invertIfNegative val="0"/>
            <c:bubble3D val="0"/>
            <c:spPr>
              <a:solidFill>
                <a:schemeClr val="bg1">
                  <a:lumMod val="75000"/>
                </a:schemeClr>
              </a:solidFill>
              <a:ln>
                <a:solidFill>
                  <a:schemeClr val="bg1">
                    <a:lumMod val="75000"/>
                  </a:schemeClr>
                </a:solidFill>
              </a:ln>
              <a:effectLst/>
            </c:spPr>
            <c:extLst>
              <c:ext xmlns:c16="http://schemas.microsoft.com/office/drawing/2014/chart" uri="{C3380CC4-5D6E-409C-BE32-E72D297353CC}">
                <c16:uniqueId val="{0000000D-4951-46CB-83F4-DC6CCAC2466F}"/>
              </c:ext>
            </c:extLst>
          </c:dPt>
          <c:dPt>
            <c:idx val="7"/>
            <c:invertIfNegative val="0"/>
            <c:bubble3D val="0"/>
            <c:spPr>
              <a:solidFill>
                <a:schemeClr val="bg1">
                  <a:lumMod val="75000"/>
                </a:schemeClr>
              </a:solidFill>
              <a:ln>
                <a:solidFill>
                  <a:schemeClr val="bg1">
                    <a:lumMod val="75000"/>
                  </a:schemeClr>
                </a:solidFill>
              </a:ln>
              <a:effectLst/>
            </c:spPr>
            <c:extLst>
              <c:ext xmlns:c16="http://schemas.microsoft.com/office/drawing/2014/chart" uri="{C3380CC4-5D6E-409C-BE32-E72D297353CC}">
                <c16:uniqueId val="{0000000F-4951-46CB-83F4-DC6CCAC2466F}"/>
              </c:ext>
            </c:extLst>
          </c:dPt>
          <c:dPt>
            <c:idx val="8"/>
            <c:invertIfNegative val="0"/>
            <c:bubble3D val="0"/>
            <c:spPr>
              <a:solidFill>
                <a:schemeClr val="tx1"/>
              </a:solidFill>
              <a:ln>
                <a:solidFill>
                  <a:schemeClr val="tx1"/>
                </a:solidFill>
              </a:ln>
              <a:effectLst/>
            </c:spPr>
            <c:extLst>
              <c:ext xmlns:c16="http://schemas.microsoft.com/office/drawing/2014/chart" uri="{C3380CC4-5D6E-409C-BE32-E72D297353CC}">
                <c16:uniqueId val="{00000011-4951-46CB-83F4-DC6CCAC2466F}"/>
              </c:ext>
            </c:extLst>
          </c:dPt>
          <c:dPt>
            <c:idx val="9"/>
            <c:invertIfNegative val="0"/>
            <c:bubble3D val="0"/>
            <c:extLst>
              <c:ext xmlns:c16="http://schemas.microsoft.com/office/drawing/2014/chart" uri="{C3380CC4-5D6E-409C-BE32-E72D297353CC}">
                <c16:uniqueId val="{00000012-4951-46CB-83F4-DC6CCAC2466F}"/>
              </c:ext>
            </c:extLst>
          </c:dPt>
          <c:dPt>
            <c:idx val="10"/>
            <c:invertIfNegative val="0"/>
            <c:bubble3D val="0"/>
            <c:spPr>
              <a:pattFill prst="wdDnDiag">
                <a:fgClr>
                  <a:schemeClr val="bg1"/>
                </a:fgClr>
                <a:bgClr>
                  <a:schemeClr val="accent1">
                    <a:lumMod val="40000"/>
                    <a:lumOff val="60000"/>
                  </a:schemeClr>
                </a:bgClr>
              </a:pattFill>
              <a:ln>
                <a:solidFill>
                  <a:schemeClr val="accent1">
                    <a:lumMod val="40000"/>
                    <a:lumOff val="60000"/>
                  </a:schemeClr>
                </a:solidFill>
              </a:ln>
              <a:effectLst/>
            </c:spPr>
            <c:extLst>
              <c:ext xmlns:c16="http://schemas.microsoft.com/office/drawing/2014/chart" uri="{C3380CC4-5D6E-409C-BE32-E72D297353CC}">
                <c16:uniqueId val="{00000014-4951-46CB-83F4-DC6CCAC2466F}"/>
              </c:ext>
            </c:extLst>
          </c:dPt>
          <c:dPt>
            <c:idx val="11"/>
            <c:invertIfNegative val="0"/>
            <c:bubble3D val="0"/>
            <c:spPr>
              <a:solidFill>
                <a:schemeClr val="accent2">
                  <a:lumMod val="40000"/>
                  <a:lumOff val="60000"/>
                </a:schemeClr>
              </a:solidFill>
              <a:ln w="19050">
                <a:solidFill>
                  <a:schemeClr val="accent2"/>
                </a:solidFill>
              </a:ln>
              <a:effectLst/>
            </c:spPr>
            <c:extLst>
              <c:ext xmlns:c16="http://schemas.microsoft.com/office/drawing/2014/chart" uri="{C3380CC4-5D6E-409C-BE32-E72D297353CC}">
                <c16:uniqueId val="{00000016-4951-46CB-83F4-DC6CCAC2466F}"/>
              </c:ext>
            </c:extLst>
          </c:dPt>
          <c:dPt>
            <c:idx val="12"/>
            <c:invertIfNegative val="0"/>
            <c:bubble3D val="0"/>
            <c:spPr>
              <a:solidFill>
                <a:schemeClr val="accent2">
                  <a:lumMod val="40000"/>
                  <a:lumOff val="60000"/>
                </a:schemeClr>
              </a:solidFill>
              <a:ln>
                <a:solidFill>
                  <a:schemeClr val="accent2">
                    <a:lumMod val="40000"/>
                    <a:lumOff val="60000"/>
                  </a:schemeClr>
                </a:solidFill>
              </a:ln>
              <a:effectLst/>
            </c:spPr>
            <c:extLst>
              <c:ext xmlns:c16="http://schemas.microsoft.com/office/drawing/2014/chart" uri="{C3380CC4-5D6E-409C-BE32-E72D297353CC}">
                <c16:uniqueId val="{00000018-4951-46CB-83F4-DC6CCAC2466F}"/>
              </c:ext>
            </c:extLst>
          </c:dPt>
          <c:dPt>
            <c:idx val="13"/>
            <c:invertIfNegative val="0"/>
            <c:bubble3D val="0"/>
            <c:spPr>
              <a:solidFill>
                <a:schemeClr val="accent2">
                  <a:lumMod val="40000"/>
                  <a:lumOff val="60000"/>
                </a:schemeClr>
              </a:solidFill>
              <a:ln>
                <a:solidFill>
                  <a:schemeClr val="accent2">
                    <a:lumMod val="40000"/>
                    <a:lumOff val="60000"/>
                  </a:schemeClr>
                </a:solidFill>
              </a:ln>
              <a:effectLst/>
            </c:spPr>
            <c:extLst>
              <c:ext xmlns:c16="http://schemas.microsoft.com/office/drawing/2014/chart" uri="{C3380CC4-5D6E-409C-BE32-E72D297353CC}">
                <c16:uniqueId val="{0000001A-4951-46CB-83F4-DC6CCAC2466F}"/>
              </c:ext>
            </c:extLst>
          </c:dPt>
          <c:dPt>
            <c:idx val="14"/>
            <c:invertIfNegative val="0"/>
            <c:bubble3D val="0"/>
            <c:spPr>
              <a:solidFill>
                <a:schemeClr val="accent2">
                  <a:lumMod val="40000"/>
                  <a:lumOff val="60000"/>
                </a:schemeClr>
              </a:solidFill>
              <a:ln>
                <a:solidFill>
                  <a:schemeClr val="accent2">
                    <a:lumMod val="40000"/>
                    <a:lumOff val="60000"/>
                  </a:schemeClr>
                </a:solidFill>
              </a:ln>
              <a:effectLst/>
            </c:spPr>
            <c:extLst>
              <c:ext xmlns:c16="http://schemas.microsoft.com/office/drawing/2014/chart" uri="{C3380CC4-5D6E-409C-BE32-E72D297353CC}">
                <c16:uniqueId val="{0000001C-4951-46CB-83F4-DC6CCAC2466F}"/>
              </c:ext>
            </c:extLst>
          </c:dPt>
          <c:dPt>
            <c:idx val="15"/>
            <c:invertIfNegative val="0"/>
            <c:bubble3D val="0"/>
            <c:extLst>
              <c:ext xmlns:c16="http://schemas.microsoft.com/office/drawing/2014/chart" uri="{C3380CC4-5D6E-409C-BE32-E72D297353CC}">
                <c16:uniqueId val="{0000001D-4951-46CB-83F4-DC6CCAC2466F}"/>
              </c:ext>
            </c:extLst>
          </c:dPt>
          <c:dPt>
            <c:idx val="16"/>
            <c:invertIfNegative val="0"/>
            <c:bubble3D val="0"/>
            <c:extLst>
              <c:ext xmlns:c16="http://schemas.microsoft.com/office/drawing/2014/chart" uri="{C3380CC4-5D6E-409C-BE32-E72D297353CC}">
                <c16:uniqueId val="{0000001E-4951-46CB-83F4-DC6CCAC2466F}"/>
              </c:ext>
            </c:extLst>
          </c:dPt>
          <c:dPt>
            <c:idx val="17"/>
            <c:invertIfNegative val="0"/>
            <c:bubble3D val="0"/>
            <c:extLst>
              <c:ext xmlns:c16="http://schemas.microsoft.com/office/drawing/2014/chart" uri="{C3380CC4-5D6E-409C-BE32-E72D297353CC}">
                <c16:uniqueId val="{0000001F-4951-46CB-83F4-DC6CCAC2466F}"/>
              </c:ext>
            </c:extLst>
          </c:dPt>
          <c:dPt>
            <c:idx val="18"/>
            <c:invertIfNegative val="0"/>
            <c:bubble3D val="0"/>
            <c:extLst>
              <c:ext xmlns:c16="http://schemas.microsoft.com/office/drawing/2014/chart" uri="{C3380CC4-5D6E-409C-BE32-E72D297353CC}">
                <c16:uniqueId val="{00000020-4951-46CB-83F4-DC6CCAC2466F}"/>
              </c:ext>
            </c:extLst>
          </c:dPt>
          <c:dPt>
            <c:idx val="19"/>
            <c:invertIfNegative val="0"/>
            <c:bubble3D val="0"/>
            <c:extLst>
              <c:ext xmlns:c16="http://schemas.microsoft.com/office/drawing/2014/chart" uri="{C3380CC4-5D6E-409C-BE32-E72D297353CC}">
                <c16:uniqueId val="{00000021-4951-46CB-83F4-DC6CCAC2466F}"/>
              </c:ext>
            </c:extLst>
          </c:dPt>
          <c:dPt>
            <c:idx val="20"/>
            <c:invertIfNegative val="0"/>
            <c:bubble3D val="0"/>
            <c:extLst>
              <c:ext xmlns:c16="http://schemas.microsoft.com/office/drawing/2014/chart" uri="{C3380CC4-5D6E-409C-BE32-E72D297353CC}">
                <c16:uniqueId val="{00000022-4951-46CB-83F4-DC6CCAC2466F}"/>
              </c:ext>
            </c:extLst>
          </c:dPt>
          <c:dPt>
            <c:idx val="21"/>
            <c:invertIfNegative val="0"/>
            <c:bubble3D val="0"/>
            <c:extLst>
              <c:ext xmlns:c16="http://schemas.microsoft.com/office/drawing/2014/chart" uri="{C3380CC4-5D6E-409C-BE32-E72D297353CC}">
                <c16:uniqueId val="{00000023-4951-46CB-83F4-DC6CCAC2466F}"/>
              </c:ext>
            </c:extLst>
          </c:dPt>
          <c:dPt>
            <c:idx val="23"/>
            <c:invertIfNegative val="0"/>
            <c:bubble3D val="0"/>
            <c:extLst>
              <c:ext xmlns:c16="http://schemas.microsoft.com/office/drawing/2014/chart" uri="{C3380CC4-5D6E-409C-BE32-E72D297353CC}">
                <c16:uniqueId val="{00000024-4951-46CB-83F4-DC6CCAC2466F}"/>
              </c:ext>
            </c:extLst>
          </c:dPt>
          <c:dPt>
            <c:idx val="24"/>
            <c:invertIfNegative val="0"/>
            <c:bubble3D val="0"/>
            <c:extLst>
              <c:ext xmlns:c16="http://schemas.microsoft.com/office/drawing/2014/chart" uri="{C3380CC4-5D6E-409C-BE32-E72D297353CC}">
                <c16:uniqueId val="{00000025-4951-46CB-83F4-DC6CCAC2466F}"/>
              </c:ext>
            </c:extLst>
          </c:dPt>
          <c:dPt>
            <c:idx val="25"/>
            <c:invertIfNegative val="0"/>
            <c:bubble3D val="0"/>
            <c:extLst>
              <c:ext xmlns:c16="http://schemas.microsoft.com/office/drawing/2014/chart" uri="{C3380CC4-5D6E-409C-BE32-E72D297353CC}">
                <c16:uniqueId val="{00000026-4951-46CB-83F4-DC6CCAC2466F}"/>
              </c:ext>
            </c:extLst>
          </c:dPt>
          <c:dPt>
            <c:idx val="26"/>
            <c:invertIfNegative val="0"/>
            <c:bubble3D val="0"/>
            <c:extLst>
              <c:ext xmlns:c16="http://schemas.microsoft.com/office/drawing/2014/chart" uri="{C3380CC4-5D6E-409C-BE32-E72D297353CC}">
                <c16:uniqueId val="{00000027-4951-46CB-83F4-DC6CCAC2466F}"/>
              </c:ext>
            </c:extLst>
          </c:dPt>
          <c:dPt>
            <c:idx val="27"/>
            <c:invertIfNegative val="0"/>
            <c:bubble3D val="0"/>
            <c:extLst>
              <c:ext xmlns:c16="http://schemas.microsoft.com/office/drawing/2014/chart" uri="{C3380CC4-5D6E-409C-BE32-E72D297353CC}">
                <c16:uniqueId val="{00000028-4951-46CB-83F4-DC6CCAC2466F}"/>
              </c:ext>
            </c:extLst>
          </c:dPt>
          <c:dPt>
            <c:idx val="28"/>
            <c:invertIfNegative val="0"/>
            <c:bubble3D val="0"/>
            <c:extLst>
              <c:ext xmlns:c16="http://schemas.microsoft.com/office/drawing/2014/chart" uri="{C3380CC4-5D6E-409C-BE32-E72D297353CC}">
                <c16:uniqueId val="{00000029-4951-46CB-83F4-DC6CCAC2466F}"/>
              </c:ext>
            </c:extLst>
          </c:dPt>
          <c:dLbls>
            <c:dLbl>
              <c:idx val="8"/>
              <c:layout>
                <c:manualLayout>
                  <c:x val="9.8544741201425118E-2"/>
                  <c:y val="7.2856276908251609E-7"/>
                </c:manualLayout>
              </c:layout>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951-46CB-83F4-DC6CCAC2466F}"/>
                </c:ext>
              </c:extLst>
            </c:dLbl>
            <c:spPr>
              <a:noFill/>
              <a:ln>
                <a:noFill/>
              </a:ln>
              <a:effectLst/>
            </c:spPr>
            <c:txPr>
              <a:bodyPr/>
              <a:lstStyle/>
              <a:p>
                <a:pPr>
                  <a:defRPr sz="600">
                    <a:latin typeface="Tahoma" panose="020B0604030504040204" pitchFamily="34" charset="0"/>
                    <a:ea typeface="Tahoma" panose="020B0604030504040204" pitchFamily="34" charset="0"/>
                    <a:cs typeface="Tahoma" panose="020B0604030504040204" pitchFamily="34" charset="0"/>
                  </a:defRPr>
                </a:pPr>
                <a:endParaRPr lang="en-US"/>
              </a:p>
            </c:txPr>
            <c:dLblPos val="inBase"/>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'A4. Faster Switching '!$I$20:$I$28</c:f>
              <c:strCache>
                <c:ptCount val="9"/>
                <c:pt idx="0">
                  <c:v>Faster and more reliable switching status</c:v>
                </c:pt>
                <c:pt idx="1">
                  <c:v>Today</c:v>
                </c:pt>
                <c:pt idx="2">
                  <c:v>Next-day switching consultation</c:v>
                </c:pt>
                <c:pt idx="3">
                  <c:v>Next-day switching consultation conclusions</c:v>
                </c:pt>
                <c:pt idx="4">
                  <c:v>SCR switching</c:v>
                </c:pt>
                <c:pt idx="5">
                  <c:v>SCR Blueprint</c:v>
                </c:pt>
                <c:pt idx="6">
                  <c:v>SCR DLS</c:v>
                </c:pt>
                <c:pt idx="7">
                  <c:v>SCR Enactment</c:v>
                </c:pt>
                <c:pt idx="8">
                  <c:v>Deadline for changes to enable faster and more reliable switching</c:v>
                </c:pt>
              </c:strCache>
            </c:strRef>
          </c:cat>
          <c:val>
            <c:numRef>
              <c:f>'A4. Faster Switching '!$P$20:$P$28</c:f>
              <c:numCache>
                <c:formatCode>General</c:formatCode>
                <c:ptCount val="9"/>
                <c:pt idx="0">
                  <c:v>1660</c:v>
                </c:pt>
                <c:pt idx="1">
                  <c:v>1</c:v>
                </c:pt>
                <c:pt idx="2">
                  <c:v>56</c:v>
                </c:pt>
                <c:pt idx="3">
                  <c:v>1</c:v>
                </c:pt>
                <c:pt idx="4">
                  <c:v>1141</c:v>
                </c:pt>
                <c:pt idx="5">
                  <c:v>456</c:v>
                </c:pt>
                <c:pt idx="6">
                  <c:v>359399</c:v>
                </c:pt>
                <c:pt idx="7">
                  <c:v>359399</c:v>
                </c:pt>
                <c:pt idx="8">
                  <c:v>1</c:v>
                </c:pt>
              </c:numCache>
            </c:numRef>
          </c:val>
          <c:extLst>
            <c:ext xmlns:c16="http://schemas.microsoft.com/office/drawing/2014/chart" uri="{C3380CC4-5D6E-409C-BE32-E72D297353CC}">
              <c16:uniqueId val="{00000001-87EA-485D-BAD5-07BD9425456B}"/>
            </c:ext>
          </c:extLst>
        </c:ser>
        <c:ser>
          <c:idx val="2"/>
          <c:order val="2"/>
          <c:tx>
            <c:strRef>
              <c:f>'A4. Faster Switching '!$Q$19</c:f>
              <c:strCache>
                <c:ptCount val="1"/>
                <c:pt idx="0">
                  <c:v>Implementation Duration</c:v>
                </c:pt>
              </c:strCache>
            </c:strRef>
          </c:tx>
          <c:spPr>
            <a:solidFill>
              <a:srgbClr val="006699"/>
            </a:solidFill>
            <a:ln>
              <a:solidFill>
                <a:srgbClr val="006699"/>
              </a:solidFill>
            </a:ln>
          </c:spPr>
          <c:invertIfNegative val="0"/>
          <c:dPt>
            <c:idx val="0"/>
            <c:invertIfNegative val="0"/>
            <c:bubble3D val="0"/>
            <c:spPr>
              <a:solidFill>
                <a:schemeClr val="accent6">
                  <a:lumMod val="40000"/>
                  <a:lumOff val="60000"/>
                </a:schemeClr>
              </a:solidFill>
              <a:ln>
                <a:solidFill>
                  <a:schemeClr val="accent6">
                    <a:lumMod val="40000"/>
                    <a:lumOff val="60000"/>
                  </a:schemeClr>
                </a:solidFill>
              </a:ln>
            </c:spPr>
            <c:extLst>
              <c:ext xmlns:c16="http://schemas.microsoft.com/office/drawing/2014/chart" uri="{C3380CC4-5D6E-409C-BE32-E72D297353CC}">
                <c16:uniqueId val="{0000002B-4951-46CB-83F4-DC6CCAC2466F}"/>
              </c:ext>
            </c:extLst>
          </c:dPt>
          <c:dPt>
            <c:idx val="1"/>
            <c:invertIfNegative val="0"/>
            <c:bubble3D val="0"/>
            <c:spPr>
              <a:solidFill>
                <a:schemeClr val="tx2">
                  <a:lumMod val="40000"/>
                  <a:lumOff val="60000"/>
                </a:schemeClr>
              </a:solidFill>
              <a:ln>
                <a:solidFill>
                  <a:schemeClr val="bg2">
                    <a:lumMod val="75000"/>
                  </a:schemeClr>
                </a:solidFill>
              </a:ln>
            </c:spPr>
            <c:extLst>
              <c:ext xmlns:c16="http://schemas.microsoft.com/office/drawing/2014/chart" uri="{C3380CC4-5D6E-409C-BE32-E72D297353CC}">
                <c16:uniqueId val="{0000002D-4951-46CB-83F4-DC6CCAC2466F}"/>
              </c:ext>
            </c:extLst>
          </c:dPt>
          <c:dPt>
            <c:idx val="2"/>
            <c:invertIfNegative val="0"/>
            <c:bubble3D val="0"/>
            <c:spPr>
              <a:solidFill>
                <a:schemeClr val="tx2">
                  <a:lumMod val="40000"/>
                  <a:lumOff val="60000"/>
                </a:schemeClr>
              </a:solidFill>
              <a:ln>
                <a:solidFill>
                  <a:schemeClr val="tx2">
                    <a:lumMod val="40000"/>
                    <a:lumOff val="60000"/>
                  </a:schemeClr>
                </a:solidFill>
              </a:ln>
            </c:spPr>
            <c:extLst>
              <c:ext xmlns:c16="http://schemas.microsoft.com/office/drawing/2014/chart" uri="{C3380CC4-5D6E-409C-BE32-E72D297353CC}">
                <c16:uniqueId val="{0000002F-4951-46CB-83F4-DC6CCAC2466F}"/>
              </c:ext>
            </c:extLst>
          </c:dPt>
          <c:dPt>
            <c:idx val="3"/>
            <c:invertIfNegative val="0"/>
            <c:bubble3D val="0"/>
            <c:spPr>
              <a:pattFill prst="wdDnDiag">
                <a:fgClr>
                  <a:schemeClr val="bg1"/>
                </a:fgClr>
                <a:bgClr>
                  <a:schemeClr val="accent1">
                    <a:lumMod val="20000"/>
                    <a:lumOff val="80000"/>
                  </a:schemeClr>
                </a:bgClr>
              </a:pattFill>
              <a:ln>
                <a:solidFill>
                  <a:schemeClr val="tx2">
                    <a:lumMod val="20000"/>
                    <a:lumOff val="80000"/>
                  </a:schemeClr>
                </a:solidFill>
              </a:ln>
            </c:spPr>
            <c:extLst>
              <c:ext xmlns:c16="http://schemas.microsoft.com/office/drawing/2014/chart" uri="{C3380CC4-5D6E-409C-BE32-E72D297353CC}">
                <c16:uniqueId val="{00000031-4951-46CB-83F4-DC6CCAC2466F}"/>
              </c:ext>
            </c:extLst>
          </c:dPt>
          <c:dPt>
            <c:idx val="4"/>
            <c:invertIfNegative val="0"/>
            <c:bubble3D val="0"/>
            <c:spPr>
              <a:solidFill>
                <a:schemeClr val="accent2">
                  <a:lumMod val="20000"/>
                  <a:lumOff val="80000"/>
                </a:schemeClr>
              </a:solidFill>
              <a:ln>
                <a:solidFill>
                  <a:schemeClr val="accent2">
                    <a:lumMod val="20000"/>
                    <a:lumOff val="80000"/>
                  </a:schemeClr>
                </a:solidFill>
              </a:ln>
            </c:spPr>
            <c:extLst>
              <c:ext xmlns:c16="http://schemas.microsoft.com/office/drawing/2014/chart" uri="{C3380CC4-5D6E-409C-BE32-E72D297353CC}">
                <c16:uniqueId val="{00000033-4951-46CB-83F4-DC6CCAC2466F}"/>
              </c:ext>
            </c:extLst>
          </c:dPt>
          <c:dPt>
            <c:idx val="5"/>
            <c:invertIfNegative val="0"/>
            <c:bubble3D val="0"/>
            <c:spPr>
              <a:solidFill>
                <a:schemeClr val="accent2">
                  <a:lumMod val="20000"/>
                  <a:lumOff val="80000"/>
                </a:schemeClr>
              </a:solidFill>
              <a:ln>
                <a:solidFill>
                  <a:schemeClr val="accent2">
                    <a:lumMod val="20000"/>
                    <a:lumOff val="80000"/>
                  </a:schemeClr>
                </a:solidFill>
              </a:ln>
            </c:spPr>
            <c:extLst>
              <c:ext xmlns:c16="http://schemas.microsoft.com/office/drawing/2014/chart" uri="{C3380CC4-5D6E-409C-BE32-E72D297353CC}">
                <c16:uniqueId val="{00000035-4951-46CB-83F4-DC6CCAC2466F}"/>
              </c:ext>
            </c:extLst>
          </c:dPt>
          <c:dPt>
            <c:idx val="6"/>
            <c:invertIfNegative val="0"/>
            <c:bubble3D val="0"/>
            <c:spPr>
              <a:solidFill>
                <a:schemeClr val="accent2">
                  <a:lumMod val="20000"/>
                  <a:lumOff val="80000"/>
                </a:schemeClr>
              </a:solidFill>
              <a:ln>
                <a:solidFill>
                  <a:schemeClr val="accent2">
                    <a:lumMod val="20000"/>
                    <a:lumOff val="80000"/>
                  </a:schemeClr>
                </a:solidFill>
              </a:ln>
            </c:spPr>
            <c:extLst>
              <c:ext xmlns:c16="http://schemas.microsoft.com/office/drawing/2014/chart" uri="{C3380CC4-5D6E-409C-BE32-E72D297353CC}">
                <c16:uniqueId val="{00000037-4951-46CB-83F4-DC6CCAC2466F}"/>
              </c:ext>
            </c:extLst>
          </c:dPt>
          <c:dPt>
            <c:idx val="7"/>
            <c:invertIfNegative val="0"/>
            <c:bubble3D val="0"/>
            <c:spPr>
              <a:solidFill>
                <a:schemeClr val="accent2">
                  <a:lumMod val="20000"/>
                  <a:lumOff val="80000"/>
                </a:schemeClr>
              </a:solidFill>
              <a:ln>
                <a:solidFill>
                  <a:schemeClr val="accent2">
                    <a:lumMod val="20000"/>
                    <a:lumOff val="80000"/>
                  </a:schemeClr>
                </a:solidFill>
              </a:ln>
            </c:spPr>
            <c:extLst>
              <c:ext xmlns:c16="http://schemas.microsoft.com/office/drawing/2014/chart" uri="{C3380CC4-5D6E-409C-BE32-E72D297353CC}">
                <c16:uniqueId val="{00000039-4951-46CB-83F4-DC6CCAC2466F}"/>
              </c:ext>
            </c:extLst>
          </c:dPt>
          <c:dPt>
            <c:idx val="8"/>
            <c:invertIfNegative val="0"/>
            <c:bubble3D val="0"/>
            <c:spPr>
              <a:solidFill>
                <a:schemeClr val="accent6">
                  <a:lumMod val="40000"/>
                  <a:lumOff val="60000"/>
                </a:schemeClr>
              </a:solidFill>
              <a:ln>
                <a:solidFill>
                  <a:schemeClr val="accent6">
                    <a:lumMod val="40000"/>
                    <a:lumOff val="60000"/>
                  </a:schemeClr>
                </a:solidFill>
              </a:ln>
            </c:spPr>
            <c:extLst>
              <c:ext xmlns:c16="http://schemas.microsoft.com/office/drawing/2014/chart" uri="{C3380CC4-5D6E-409C-BE32-E72D297353CC}">
                <c16:uniqueId val="{0000003B-4951-46CB-83F4-DC6CCAC2466F}"/>
              </c:ext>
            </c:extLst>
          </c:dPt>
          <c:dPt>
            <c:idx val="9"/>
            <c:invertIfNegative val="0"/>
            <c:bubble3D val="0"/>
            <c:spPr>
              <a:solidFill>
                <a:schemeClr val="accent6">
                  <a:lumMod val="40000"/>
                  <a:lumOff val="60000"/>
                </a:schemeClr>
              </a:solidFill>
              <a:ln>
                <a:solidFill>
                  <a:schemeClr val="accent6">
                    <a:lumMod val="40000"/>
                    <a:lumOff val="60000"/>
                  </a:schemeClr>
                </a:solidFill>
              </a:ln>
            </c:spPr>
            <c:extLst>
              <c:ext xmlns:c16="http://schemas.microsoft.com/office/drawing/2014/chart" uri="{C3380CC4-5D6E-409C-BE32-E72D297353CC}">
                <c16:uniqueId val="{0000003D-4951-46CB-83F4-DC6CCAC2466F}"/>
              </c:ext>
            </c:extLst>
          </c:dPt>
          <c:dPt>
            <c:idx val="10"/>
            <c:invertIfNegative val="0"/>
            <c:bubble3D val="0"/>
            <c:spPr>
              <a:pattFill prst="wdDnDiag">
                <a:fgClr>
                  <a:schemeClr val="bg1"/>
                </a:fgClr>
                <a:bgClr>
                  <a:schemeClr val="accent1">
                    <a:lumMod val="20000"/>
                    <a:lumOff val="80000"/>
                  </a:schemeClr>
                </a:bgClr>
              </a:pattFill>
              <a:ln>
                <a:solidFill>
                  <a:schemeClr val="accent1">
                    <a:lumMod val="20000"/>
                    <a:lumOff val="80000"/>
                  </a:schemeClr>
                </a:solidFill>
              </a:ln>
            </c:spPr>
            <c:extLst>
              <c:ext xmlns:c16="http://schemas.microsoft.com/office/drawing/2014/chart" uri="{C3380CC4-5D6E-409C-BE32-E72D297353CC}">
                <c16:uniqueId val="{0000003F-4951-46CB-83F4-DC6CCAC2466F}"/>
              </c:ext>
            </c:extLst>
          </c:dPt>
          <c:dPt>
            <c:idx val="11"/>
            <c:invertIfNegative val="0"/>
            <c:bubble3D val="0"/>
            <c:spPr>
              <a:solidFill>
                <a:schemeClr val="accent6">
                  <a:lumMod val="40000"/>
                  <a:lumOff val="60000"/>
                </a:schemeClr>
              </a:solidFill>
              <a:ln>
                <a:solidFill>
                  <a:schemeClr val="accent6">
                    <a:lumMod val="40000"/>
                    <a:lumOff val="60000"/>
                  </a:schemeClr>
                </a:solidFill>
              </a:ln>
            </c:spPr>
            <c:extLst>
              <c:ext xmlns:c16="http://schemas.microsoft.com/office/drawing/2014/chart" uri="{C3380CC4-5D6E-409C-BE32-E72D297353CC}">
                <c16:uniqueId val="{00000041-4951-46CB-83F4-DC6CCAC2466F}"/>
              </c:ext>
            </c:extLst>
          </c:dPt>
          <c:dPt>
            <c:idx val="12"/>
            <c:invertIfNegative val="0"/>
            <c:bubble3D val="0"/>
            <c:spPr>
              <a:solidFill>
                <a:schemeClr val="accent2">
                  <a:lumMod val="20000"/>
                  <a:lumOff val="80000"/>
                </a:schemeClr>
              </a:solidFill>
              <a:ln>
                <a:solidFill>
                  <a:schemeClr val="accent2">
                    <a:lumMod val="20000"/>
                    <a:lumOff val="80000"/>
                  </a:schemeClr>
                </a:solidFill>
              </a:ln>
            </c:spPr>
            <c:extLst>
              <c:ext xmlns:c16="http://schemas.microsoft.com/office/drawing/2014/chart" uri="{C3380CC4-5D6E-409C-BE32-E72D297353CC}">
                <c16:uniqueId val="{00000043-4951-46CB-83F4-DC6CCAC2466F}"/>
              </c:ext>
            </c:extLst>
          </c:dPt>
          <c:dPt>
            <c:idx val="13"/>
            <c:invertIfNegative val="0"/>
            <c:bubble3D val="0"/>
            <c:spPr>
              <a:solidFill>
                <a:schemeClr val="accent6">
                  <a:lumMod val="40000"/>
                  <a:lumOff val="60000"/>
                </a:schemeClr>
              </a:solidFill>
              <a:ln>
                <a:solidFill>
                  <a:schemeClr val="accent6">
                    <a:lumMod val="40000"/>
                    <a:lumOff val="60000"/>
                  </a:schemeClr>
                </a:solidFill>
              </a:ln>
            </c:spPr>
            <c:extLst>
              <c:ext xmlns:c16="http://schemas.microsoft.com/office/drawing/2014/chart" uri="{C3380CC4-5D6E-409C-BE32-E72D297353CC}">
                <c16:uniqueId val="{00000045-4951-46CB-83F4-DC6CCAC2466F}"/>
              </c:ext>
            </c:extLst>
          </c:dPt>
          <c:dPt>
            <c:idx val="14"/>
            <c:invertIfNegative val="0"/>
            <c:bubble3D val="0"/>
            <c:spPr>
              <a:solidFill>
                <a:schemeClr val="accent2">
                  <a:lumMod val="20000"/>
                  <a:lumOff val="80000"/>
                </a:schemeClr>
              </a:solidFill>
              <a:ln>
                <a:solidFill>
                  <a:schemeClr val="accent2">
                    <a:lumMod val="20000"/>
                    <a:lumOff val="80000"/>
                  </a:schemeClr>
                </a:solidFill>
              </a:ln>
            </c:spPr>
            <c:extLst>
              <c:ext xmlns:c16="http://schemas.microsoft.com/office/drawing/2014/chart" uri="{C3380CC4-5D6E-409C-BE32-E72D297353CC}">
                <c16:uniqueId val="{00000047-4951-46CB-83F4-DC6CCAC2466F}"/>
              </c:ext>
            </c:extLst>
          </c:dPt>
          <c:dPt>
            <c:idx val="15"/>
            <c:invertIfNegative val="0"/>
            <c:bubble3D val="0"/>
            <c:spPr>
              <a:solidFill>
                <a:schemeClr val="accent6">
                  <a:lumMod val="40000"/>
                  <a:lumOff val="60000"/>
                </a:schemeClr>
              </a:solidFill>
              <a:ln>
                <a:solidFill>
                  <a:schemeClr val="accent6">
                    <a:lumMod val="40000"/>
                    <a:lumOff val="60000"/>
                  </a:schemeClr>
                </a:solidFill>
              </a:ln>
            </c:spPr>
            <c:extLst>
              <c:ext xmlns:c16="http://schemas.microsoft.com/office/drawing/2014/chart" uri="{C3380CC4-5D6E-409C-BE32-E72D297353CC}">
                <c16:uniqueId val="{00000049-4951-46CB-83F4-DC6CCAC2466F}"/>
              </c:ext>
            </c:extLst>
          </c:dPt>
          <c:dPt>
            <c:idx val="16"/>
            <c:invertIfNegative val="0"/>
            <c:bubble3D val="0"/>
            <c:spPr>
              <a:solidFill>
                <a:schemeClr val="accent6">
                  <a:lumMod val="40000"/>
                  <a:lumOff val="60000"/>
                </a:schemeClr>
              </a:solidFill>
              <a:ln>
                <a:solidFill>
                  <a:schemeClr val="accent6">
                    <a:lumMod val="40000"/>
                    <a:lumOff val="60000"/>
                  </a:schemeClr>
                </a:solidFill>
              </a:ln>
            </c:spPr>
            <c:extLst>
              <c:ext xmlns:c16="http://schemas.microsoft.com/office/drawing/2014/chart" uri="{C3380CC4-5D6E-409C-BE32-E72D297353CC}">
                <c16:uniqueId val="{0000004B-4951-46CB-83F4-DC6CCAC2466F}"/>
              </c:ext>
            </c:extLst>
          </c:dPt>
          <c:dPt>
            <c:idx val="17"/>
            <c:invertIfNegative val="0"/>
            <c:bubble3D val="0"/>
            <c:spPr>
              <a:solidFill>
                <a:schemeClr val="accent6">
                  <a:lumMod val="40000"/>
                  <a:lumOff val="60000"/>
                </a:schemeClr>
              </a:solidFill>
              <a:ln>
                <a:solidFill>
                  <a:schemeClr val="accent6">
                    <a:lumMod val="40000"/>
                    <a:lumOff val="60000"/>
                  </a:schemeClr>
                </a:solidFill>
              </a:ln>
            </c:spPr>
            <c:extLst>
              <c:ext xmlns:c16="http://schemas.microsoft.com/office/drawing/2014/chart" uri="{C3380CC4-5D6E-409C-BE32-E72D297353CC}">
                <c16:uniqueId val="{0000004D-4951-46CB-83F4-DC6CCAC2466F}"/>
              </c:ext>
            </c:extLst>
          </c:dPt>
          <c:dPt>
            <c:idx val="18"/>
            <c:invertIfNegative val="0"/>
            <c:bubble3D val="0"/>
            <c:spPr>
              <a:solidFill>
                <a:schemeClr val="accent6">
                  <a:lumMod val="40000"/>
                  <a:lumOff val="60000"/>
                </a:schemeClr>
              </a:solidFill>
              <a:ln>
                <a:solidFill>
                  <a:schemeClr val="accent6">
                    <a:lumMod val="40000"/>
                    <a:lumOff val="60000"/>
                  </a:schemeClr>
                </a:solidFill>
              </a:ln>
            </c:spPr>
            <c:extLst>
              <c:ext xmlns:c16="http://schemas.microsoft.com/office/drawing/2014/chart" uri="{C3380CC4-5D6E-409C-BE32-E72D297353CC}">
                <c16:uniqueId val="{0000004F-4951-46CB-83F4-DC6CCAC2466F}"/>
              </c:ext>
            </c:extLst>
          </c:dPt>
          <c:dPt>
            <c:idx val="19"/>
            <c:invertIfNegative val="0"/>
            <c:bubble3D val="0"/>
            <c:spPr>
              <a:solidFill>
                <a:schemeClr val="accent6">
                  <a:lumMod val="40000"/>
                  <a:lumOff val="60000"/>
                </a:schemeClr>
              </a:solidFill>
              <a:ln>
                <a:solidFill>
                  <a:schemeClr val="accent6">
                    <a:lumMod val="40000"/>
                    <a:lumOff val="60000"/>
                  </a:schemeClr>
                </a:solidFill>
              </a:ln>
            </c:spPr>
            <c:extLst>
              <c:ext xmlns:c16="http://schemas.microsoft.com/office/drawing/2014/chart" uri="{C3380CC4-5D6E-409C-BE32-E72D297353CC}">
                <c16:uniqueId val="{00000051-4951-46CB-83F4-DC6CCAC2466F}"/>
              </c:ext>
            </c:extLst>
          </c:dPt>
          <c:dPt>
            <c:idx val="20"/>
            <c:invertIfNegative val="0"/>
            <c:bubble3D val="0"/>
            <c:spPr>
              <a:solidFill>
                <a:schemeClr val="accent6">
                  <a:lumMod val="40000"/>
                  <a:lumOff val="60000"/>
                </a:schemeClr>
              </a:solidFill>
              <a:ln>
                <a:solidFill>
                  <a:schemeClr val="accent6">
                    <a:lumMod val="40000"/>
                    <a:lumOff val="60000"/>
                  </a:schemeClr>
                </a:solidFill>
              </a:ln>
            </c:spPr>
            <c:extLst>
              <c:ext xmlns:c16="http://schemas.microsoft.com/office/drawing/2014/chart" uri="{C3380CC4-5D6E-409C-BE32-E72D297353CC}">
                <c16:uniqueId val="{00000053-4951-46CB-83F4-DC6CCAC2466F}"/>
              </c:ext>
            </c:extLst>
          </c:dPt>
          <c:dPt>
            <c:idx val="21"/>
            <c:invertIfNegative val="0"/>
            <c:bubble3D val="0"/>
            <c:spPr>
              <a:solidFill>
                <a:schemeClr val="accent6">
                  <a:lumMod val="40000"/>
                  <a:lumOff val="60000"/>
                </a:schemeClr>
              </a:solidFill>
              <a:ln>
                <a:solidFill>
                  <a:schemeClr val="accent6">
                    <a:lumMod val="40000"/>
                    <a:lumOff val="60000"/>
                  </a:schemeClr>
                </a:solidFill>
              </a:ln>
            </c:spPr>
            <c:extLst>
              <c:ext xmlns:c16="http://schemas.microsoft.com/office/drawing/2014/chart" uri="{C3380CC4-5D6E-409C-BE32-E72D297353CC}">
                <c16:uniqueId val="{00000055-4951-46CB-83F4-DC6CCAC2466F}"/>
              </c:ext>
            </c:extLst>
          </c:dPt>
          <c:dPt>
            <c:idx val="23"/>
            <c:invertIfNegative val="0"/>
            <c:bubble3D val="0"/>
            <c:spPr>
              <a:solidFill>
                <a:schemeClr val="accent6">
                  <a:lumMod val="40000"/>
                  <a:lumOff val="60000"/>
                </a:schemeClr>
              </a:solidFill>
              <a:ln>
                <a:solidFill>
                  <a:schemeClr val="accent6">
                    <a:lumMod val="40000"/>
                    <a:lumOff val="60000"/>
                  </a:schemeClr>
                </a:solidFill>
              </a:ln>
            </c:spPr>
            <c:extLst>
              <c:ext xmlns:c16="http://schemas.microsoft.com/office/drawing/2014/chart" uri="{C3380CC4-5D6E-409C-BE32-E72D297353CC}">
                <c16:uniqueId val="{00000057-4951-46CB-83F4-DC6CCAC2466F}"/>
              </c:ext>
            </c:extLst>
          </c:dPt>
          <c:dPt>
            <c:idx val="24"/>
            <c:invertIfNegative val="0"/>
            <c:bubble3D val="0"/>
            <c:spPr>
              <a:solidFill>
                <a:schemeClr val="accent6">
                  <a:lumMod val="40000"/>
                  <a:lumOff val="60000"/>
                </a:schemeClr>
              </a:solidFill>
              <a:ln>
                <a:solidFill>
                  <a:schemeClr val="accent6">
                    <a:lumMod val="40000"/>
                    <a:lumOff val="60000"/>
                  </a:schemeClr>
                </a:solidFill>
              </a:ln>
            </c:spPr>
            <c:extLst>
              <c:ext xmlns:c16="http://schemas.microsoft.com/office/drawing/2014/chart" uri="{C3380CC4-5D6E-409C-BE32-E72D297353CC}">
                <c16:uniqueId val="{00000059-4951-46CB-83F4-DC6CCAC2466F}"/>
              </c:ext>
            </c:extLst>
          </c:dPt>
          <c:dPt>
            <c:idx val="25"/>
            <c:invertIfNegative val="0"/>
            <c:bubble3D val="0"/>
            <c:spPr>
              <a:solidFill>
                <a:schemeClr val="accent6">
                  <a:lumMod val="40000"/>
                  <a:lumOff val="60000"/>
                </a:schemeClr>
              </a:solidFill>
              <a:ln>
                <a:solidFill>
                  <a:schemeClr val="accent6">
                    <a:lumMod val="40000"/>
                    <a:lumOff val="60000"/>
                  </a:schemeClr>
                </a:solidFill>
              </a:ln>
            </c:spPr>
            <c:extLst>
              <c:ext xmlns:c16="http://schemas.microsoft.com/office/drawing/2014/chart" uri="{C3380CC4-5D6E-409C-BE32-E72D297353CC}">
                <c16:uniqueId val="{0000005B-4951-46CB-83F4-DC6CCAC2466F}"/>
              </c:ext>
            </c:extLst>
          </c:dPt>
          <c:dPt>
            <c:idx val="26"/>
            <c:invertIfNegative val="0"/>
            <c:bubble3D val="0"/>
            <c:spPr>
              <a:solidFill>
                <a:schemeClr val="accent6">
                  <a:lumMod val="40000"/>
                  <a:lumOff val="60000"/>
                </a:schemeClr>
              </a:solidFill>
              <a:ln>
                <a:solidFill>
                  <a:schemeClr val="accent6">
                    <a:lumMod val="40000"/>
                    <a:lumOff val="60000"/>
                  </a:schemeClr>
                </a:solidFill>
              </a:ln>
            </c:spPr>
            <c:extLst>
              <c:ext xmlns:c16="http://schemas.microsoft.com/office/drawing/2014/chart" uri="{C3380CC4-5D6E-409C-BE32-E72D297353CC}">
                <c16:uniqueId val="{0000005D-4951-46CB-83F4-DC6CCAC2466F}"/>
              </c:ext>
            </c:extLst>
          </c:dPt>
          <c:dPt>
            <c:idx val="27"/>
            <c:invertIfNegative val="0"/>
            <c:bubble3D val="0"/>
            <c:spPr>
              <a:solidFill>
                <a:schemeClr val="accent2">
                  <a:lumMod val="40000"/>
                  <a:lumOff val="60000"/>
                </a:schemeClr>
              </a:solidFill>
              <a:ln>
                <a:solidFill>
                  <a:schemeClr val="accent2">
                    <a:lumMod val="40000"/>
                    <a:lumOff val="60000"/>
                  </a:schemeClr>
                </a:solidFill>
              </a:ln>
            </c:spPr>
            <c:extLst>
              <c:ext xmlns:c16="http://schemas.microsoft.com/office/drawing/2014/chart" uri="{C3380CC4-5D6E-409C-BE32-E72D297353CC}">
                <c16:uniqueId val="{0000005F-4951-46CB-83F4-DC6CCAC2466F}"/>
              </c:ext>
            </c:extLst>
          </c:dPt>
          <c:dPt>
            <c:idx val="28"/>
            <c:invertIfNegative val="0"/>
            <c:bubble3D val="0"/>
            <c:spPr>
              <a:solidFill>
                <a:schemeClr val="accent2">
                  <a:lumMod val="40000"/>
                  <a:lumOff val="60000"/>
                </a:schemeClr>
              </a:solidFill>
              <a:ln>
                <a:solidFill>
                  <a:schemeClr val="accent2">
                    <a:lumMod val="40000"/>
                    <a:lumOff val="60000"/>
                  </a:schemeClr>
                </a:solidFill>
              </a:ln>
            </c:spPr>
            <c:extLst>
              <c:ext xmlns:c16="http://schemas.microsoft.com/office/drawing/2014/chart" uri="{C3380CC4-5D6E-409C-BE32-E72D297353CC}">
                <c16:uniqueId val="{00000061-4951-46CB-83F4-DC6CCAC2466F}"/>
              </c:ext>
            </c:extLst>
          </c:dPt>
          <c:cat>
            <c:strRef>
              <c:f>'A4. Faster Switching '!$I$20:$I$28</c:f>
              <c:strCache>
                <c:ptCount val="9"/>
                <c:pt idx="0">
                  <c:v>Faster and more reliable switching status</c:v>
                </c:pt>
                <c:pt idx="1">
                  <c:v>Today</c:v>
                </c:pt>
                <c:pt idx="2">
                  <c:v>Next-day switching consultation</c:v>
                </c:pt>
                <c:pt idx="3">
                  <c:v>Next-day switching consultation conclusions</c:v>
                </c:pt>
                <c:pt idx="4">
                  <c:v>SCR switching</c:v>
                </c:pt>
                <c:pt idx="5">
                  <c:v>SCR Blueprint</c:v>
                </c:pt>
                <c:pt idx="6">
                  <c:v>SCR DLS</c:v>
                </c:pt>
                <c:pt idx="7">
                  <c:v>SCR Enactment</c:v>
                </c:pt>
                <c:pt idx="8">
                  <c:v>Deadline for changes to enable faster and more reliable switching</c:v>
                </c:pt>
              </c:strCache>
            </c:strRef>
          </c:cat>
          <c:val>
            <c:numRef>
              <c:f>'A4. Faster Switching '!$Q$20:$Q$28</c:f>
              <c:numCache>
                <c:formatCode>General</c:formatCode>
                <c:ptCount val="9"/>
                <c:pt idx="0">
                  <c:v>-43466</c:v>
                </c:pt>
                <c:pt idx="1">
                  <c:v>0</c:v>
                </c:pt>
                <c:pt idx="2">
                  <c:v>0</c:v>
                </c:pt>
                <c:pt idx="3">
                  <c:v>0</c:v>
                </c:pt>
                <c:pt idx="4">
                  <c:v>0</c:v>
                </c:pt>
              </c:numCache>
            </c:numRef>
          </c:val>
          <c:extLst>
            <c:ext xmlns:c16="http://schemas.microsoft.com/office/drawing/2014/chart" uri="{C3380CC4-5D6E-409C-BE32-E72D297353CC}">
              <c16:uniqueId val="{00000062-4951-46CB-83F4-DC6CCAC2466F}"/>
            </c:ext>
          </c:extLst>
        </c:ser>
        <c:dLbls>
          <c:showLegendKey val="0"/>
          <c:showVal val="0"/>
          <c:showCatName val="0"/>
          <c:showSerName val="0"/>
          <c:showPercent val="0"/>
          <c:showBubbleSize val="0"/>
        </c:dLbls>
        <c:gapWidth val="55"/>
        <c:overlap val="100"/>
        <c:axId val="195222912"/>
        <c:axId val="195228800"/>
      </c:barChart>
      <c:catAx>
        <c:axId val="195222912"/>
        <c:scaling>
          <c:orientation val="maxMin"/>
        </c:scaling>
        <c:delete val="1"/>
        <c:axPos val="l"/>
        <c:numFmt formatCode="General" sourceLinked="1"/>
        <c:majorTickMark val="none"/>
        <c:minorTickMark val="none"/>
        <c:tickLblPos val="nextTo"/>
        <c:crossAx val="195228800"/>
        <c:crosses val="autoZero"/>
        <c:auto val="1"/>
        <c:lblAlgn val="ctr"/>
        <c:lblOffset val="100"/>
        <c:tickMarkSkip val="2"/>
        <c:noMultiLvlLbl val="0"/>
      </c:catAx>
      <c:valAx>
        <c:axId val="195228800"/>
        <c:scaling>
          <c:orientation val="minMax"/>
          <c:max val="44000"/>
          <c:min val="41660"/>
        </c:scaling>
        <c:delete val="0"/>
        <c:axPos val="t"/>
        <c:majorGridlines>
          <c:spPr>
            <a:ln w="9525" cap="flat" cmpd="sng" algn="ctr">
              <a:solidFill>
                <a:schemeClr val="tx1">
                  <a:lumMod val="15000"/>
                  <a:lumOff val="85000"/>
                </a:schemeClr>
              </a:solidFill>
              <a:round/>
            </a:ln>
            <a:effectLst/>
          </c:spPr>
        </c:majorGridlines>
        <c:numFmt formatCode="mmm\-yyyy" sourceLinked="0"/>
        <c:majorTickMark val="none"/>
        <c:minorTickMark val="none"/>
        <c:tickLblPos val="nextTo"/>
        <c:spPr>
          <a:noFill/>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195222912"/>
        <c:crosses val="autoZero"/>
        <c:crossBetween val="between"/>
        <c:majorUnit val="183"/>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801904702623631E-2"/>
          <c:y val="2.1267504960572736E-2"/>
          <c:w val="0.92600168061996202"/>
          <c:h val="0.96457466781793888"/>
        </c:manualLayout>
      </c:layout>
      <c:barChart>
        <c:barDir val="bar"/>
        <c:grouping val="stacked"/>
        <c:varyColors val="0"/>
        <c:ser>
          <c:idx val="0"/>
          <c:order val="0"/>
          <c:tx>
            <c:strRef>
              <c:f>'Code Changes'!$K$20</c:f>
              <c:strCache>
                <c:ptCount val="1"/>
                <c:pt idx="0">
                  <c:v>Raised</c:v>
                </c:pt>
              </c:strCache>
            </c:strRef>
          </c:tx>
          <c:spPr>
            <a:noFill/>
            <a:ln>
              <a:noFill/>
            </a:ln>
            <a:effectLst/>
          </c:spPr>
          <c:invertIfNegative val="0"/>
          <c:cat>
            <c:strRef>
              <c:f>'Code Changes'!$I$21:$I$301</c:f>
              <c:strCache>
                <c:ptCount val="281"/>
                <c:pt idx="0">
                  <c:v>BSC - BSC Potential Change 1</c:v>
                </c:pt>
                <c:pt idx="1">
                  <c:v>BSC - BSC Potential Change 2</c:v>
                </c:pt>
                <c:pt idx="2">
                  <c:v>BSC - BSC Potential Change 3</c:v>
                </c:pt>
                <c:pt idx="3">
                  <c:v>BSC - BSC Potential Change 4</c:v>
                </c:pt>
                <c:pt idx="4">
                  <c:v>BSC - BSC Potential Change 5</c:v>
                </c:pt>
                <c:pt idx="5">
                  <c:v>BSC - BSC Potential Change 6</c:v>
                </c:pt>
                <c:pt idx="6">
                  <c:v>BSC - BSC Potential Change 7</c:v>
                </c:pt>
                <c:pt idx="7">
                  <c:v>BSC - BSC Potential Change 8</c:v>
                </c:pt>
                <c:pt idx="8">
                  <c:v>BSC - BSC Potential Change 9</c:v>
                </c:pt>
                <c:pt idx="9">
                  <c:v>BSC - BSC Potential Change 10</c:v>
                </c:pt>
                <c:pt idx="10">
                  <c:v>BSC - BSC Potential Change 3</c:v>
                </c:pt>
                <c:pt idx="11">
                  <c:v>BSC - BSC Potential Change 11</c:v>
                </c:pt>
                <c:pt idx="12">
                  <c:v>BSC - BSC Potential Change 12</c:v>
                </c:pt>
                <c:pt idx="13">
                  <c:v>BSC - BSC Potential Change 13</c:v>
                </c:pt>
                <c:pt idx="14">
                  <c:v>BSC - BSC Potential Change 14</c:v>
                </c:pt>
                <c:pt idx="15">
                  <c:v>BSC - CP1465</c:v>
                </c:pt>
                <c:pt idx="16">
                  <c:v>BSC - CP1466</c:v>
                </c:pt>
                <c:pt idx="17">
                  <c:v>BSC - CP1469</c:v>
                </c:pt>
                <c:pt idx="18">
                  <c:v>BSC - CP1470</c:v>
                </c:pt>
                <c:pt idx="19">
                  <c:v>BSC - CP1471</c:v>
                </c:pt>
                <c:pt idx="20">
                  <c:v>BSC - CP1472</c:v>
                </c:pt>
                <c:pt idx="21">
                  <c:v>BSC - CP1473</c:v>
                </c:pt>
                <c:pt idx="22">
                  <c:v>BSC - CP1474</c:v>
                </c:pt>
                <c:pt idx="23">
                  <c:v>BSC - CP1475</c:v>
                </c:pt>
                <c:pt idx="24">
                  <c:v>BSC - CP1476</c:v>
                </c:pt>
                <c:pt idx="25">
                  <c:v>BSC - CP1477</c:v>
                </c:pt>
                <c:pt idx="26">
                  <c:v>BSC - CP1478</c:v>
                </c:pt>
                <c:pt idx="27">
                  <c:v>BSC - CP1479</c:v>
                </c:pt>
                <c:pt idx="28">
                  <c:v>BSC - CP1480</c:v>
                </c:pt>
                <c:pt idx="29">
                  <c:v>BSC - CP1481</c:v>
                </c:pt>
                <c:pt idx="30">
                  <c:v>BSC - CP1482</c:v>
                </c:pt>
                <c:pt idx="31">
                  <c:v>BSC - CP1483</c:v>
                </c:pt>
                <c:pt idx="32">
                  <c:v>BSC - CP1484</c:v>
                </c:pt>
                <c:pt idx="33">
                  <c:v>BSC - CP1485</c:v>
                </c:pt>
                <c:pt idx="34">
                  <c:v>BSC - CP1486</c:v>
                </c:pt>
                <c:pt idx="35">
                  <c:v>BSC - P272</c:v>
                </c:pt>
                <c:pt idx="36">
                  <c:v>BSC - P297</c:v>
                </c:pt>
                <c:pt idx="37">
                  <c:v>BSC - CP1484</c:v>
                </c:pt>
                <c:pt idx="38">
                  <c:v>BSC - P308</c:v>
                </c:pt>
                <c:pt idx="39">
                  <c:v>BSC - P320</c:v>
                </c:pt>
                <c:pt idx="40">
                  <c:v>BSC - P321</c:v>
                </c:pt>
                <c:pt idx="41">
                  <c:v>BSC - P325</c:v>
                </c:pt>
                <c:pt idx="42">
                  <c:v>BSC - P326</c:v>
                </c:pt>
                <c:pt idx="43">
                  <c:v>BSC - P329</c:v>
                </c:pt>
                <c:pt idx="44">
                  <c:v>BSC - P332</c:v>
                </c:pt>
                <c:pt idx="45">
                  <c:v>BSC - P335</c:v>
                </c:pt>
                <c:pt idx="46">
                  <c:v>BSC - P336</c:v>
                </c:pt>
                <c:pt idx="47">
                  <c:v>BSC - P338</c:v>
                </c:pt>
                <c:pt idx="48">
                  <c:v>BSC - P339</c:v>
                </c:pt>
                <c:pt idx="49">
                  <c:v>BSC - P341</c:v>
                </c:pt>
                <c:pt idx="50">
                  <c:v>BSC - P342</c:v>
                </c:pt>
                <c:pt idx="51">
                  <c:v>BSC - P343</c:v>
                </c:pt>
                <c:pt idx="52">
                  <c:v>BSC - P344</c:v>
                </c:pt>
                <c:pt idx="53">
                  <c:v>BSC - P346</c:v>
                </c:pt>
                <c:pt idx="54">
                  <c:v>BSC - P347</c:v>
                </c:pt>
                <c:pt idx="55">
                  <c:v>BSC - P348</c:v>
                </c:pt>
                <c:pt idx="56">
                  <c:v>BSC - P349</c:v>
                </c:pt>
                <c:pt idx="57">
                  <c:v>BSC - P350</c:v>
                </c:pt>
                <c:pt idx="58">
                  <c:v>BSC - P351</c:v>
                </c:pt>
                <c:pt idx="59">
                  <c:v>BSC - P353</c:v>
                </c:pt>
                <c:pt idx="60">
                  <c:v>BSC - P354</c:v>
                </c:pt>
                <c:pt idx="61">
                  <c:v>CUSC  - CMP250</c:v>
                </c:pt>
                <c:pt idx="62">
                  <c:v>CUSC  - CMP251</c:v>
                </c:pt>
                <c:pt idx="63">
                  <c:v>CUSC  - CMP259</c:v>
                </c:pt>
                <c:pt idx="64">
                  <c:v>CUSC  - CMP261</c:v>
                </c:pt>
                <c:pt idx="65">
                  <c:v>CUSC  - CMP264</c:v>
                </c:pt>
                <c:pt idx="66">
                  <c:v>CUSC  - CMP265</c:v>
                </c:pt>
                <c:pt idx="67">
                  <c:v>CUSC  - CMP266</c:v>
                </c:pt>
                <c:pt idx="68">
                  <c:v>CUSC  - CMP268</c:v>
                </c:pt>
                <c:pt idx="69">
                  <c:v>CUSC  - CMP269</c:v>
                </c:pt>
                <c:pt idx="70">
                  <c:v>CUSC  - CMP270</c:v>
                </c:pt>
                <c:pt idx="71">
                  <c:v>CUSC  - CMP271</c:v>
                </c:pt>
                <c:pt idx="72">
                  <c:v>CUSC  - CMP272</c:v>
                </c:pt>
                <c:pt idx="73">
                  <c:v>CUSC  - CMP274</c:v>
                </c:pt>
                <c:pt idx="74">
                  <c:v>CUSC  - CMP275</c:v>
                </c:pt>
                <c:pt idx="75">
                  <c:v>CUSC  - CMP276</c:v>
                </c:pt>
                <c:pt idx="76">
                  <c:v>CUSC  - CMP277</c:v>
                </c:pt>
                <c:pt idx="77">
                  <c:v>CUSC  - CMP278</c:v>
                </c:pt>
                <c:pt idx="78">
                  <c:v>CUSC  - CUSC Potential Change 1</c:v>
                </c:pt>
                <c:pt idx="79">
                  <c:v>CUSC  - CUSC Potential Change 2</c:v>
                </c:pt>
                <c:pt idx="80">
                  <c:v>Dcode - DCRP1702</c:v>
                </c:pt>
                <c:pt idx="81">
                  <c:v>Dcode - DCRP1701</c:v>
                </c:pt>
                <c:pt idx="82">
                  <c:v>Dcode - Dcode Potential Change 1</c:v>
                </c:pt>
                <c:pt idx="83">
                  <c:v>Dcode - Dcode Potential Change 2</c:v>
                </c:pt>
                <c:pt idx="84">
                  <c:v>Dcode - Dcode Potential Change 3</c:v>
                </c:pt>
                <c:pt idx="85">
                  <c:v>Dcode - Dcode Potential Change 4</c:v>
                </c:pt>
                <c:pt idx="86">
                  <c:v>Dcode - Dcode Potential Change 5</c:v>
                </c:pt>
                <c:pt idx="87">
                  <c:v>Dcode - Dcode Potential Change 6</c:v>
                </c:pt>
                <c:pt idx="88">
                  <c:v>Dcode - Dcode Potential Change 7</c:v>
                </c:pt>
                <c:pt idx="89">
                  <c:v>Dcode - Dcode Potential Change 8</c:v>
                </c:pt>
                <c:pt idx="90">
                  <c:v>Dcode - Dcode Potential Change 9</c:v>
                </c:pt>
                <c:pt idx="91">
                  <c:v>DCUSA - DCP 138</c:v>
                </c:pt>
                <c:pt idx="92">
                  <c:v>DCUSA - DCP 160</c:v>
                </c:pt>
                <c:pt idx="93">
                  <c:v>DCUSA - DCP 161</c:v>
                </c:pt>
                <c:pt idx="94">
                  <c:v>DCUSA - DCP 169</c:v>
                </c:pt>
                <c:pt idx="95">
                  <c:v>DCUSA - DCP 181</c:v>
                </c:pt>
                <c:pt idx="96">
                  <c:v>DCUSA - DCP 204</c:v>
                </c:pt>
                <c:pt idx="97">
                  <c:v>DCUSA - DCP 209</c:v>
                </c:pt>
                <c:pt idx="98">
                  <c:v>DCUSA - DCP 222</c:v>
                </c:pt>
                <c:pt idx="99">
                  <c:v>DCUSA - DCP 226</c:v>
                </c:pt>
                <c:pt idx="100">
                  <c:v>DCUSA - DCP 227</c:v>
                </c:pt>
                <c:pt idx="101">
                  <c:v>DCUSA - DCP 228</c:v>
                </c:pt>
                <c:pt idx="102">
                  <c:v>DCUSA - DCP 234</c:v>
                </c:pt>
                <c:pt idx="103">
                  <c:v>DCUSA - DCP 243</c:v>
                </c:pt>
                <c:pt idx="104">
                  <c:v>DCUSA - DCP 244</c:v>
                </c:pt>
                <c:pt idx="105">
                  <c:v>DCUSA - DCP 251</c:v>
                </c:pt>
                <c:pt idx="106">
                  <c:v>DCUSA - DCP 252</c:v>
                </c:pt>
                <c:pt idx="107">
                  <c:v>DCUSA - DCP 253</c:v>
                </c:pt>
                <c:pt idx="108">
                  <c:v>DCUSA - DCP 255</c:v>
                </c:pt>
                <c:pt idx="109">
                  <c:v>DCUSA - DCP 256</c:v>
                </c:pt>
                <c:pt idx="110">
                  <c:v>DCUSA - DCP 262</c:v>
                </c:pt>
                <c:pt idx="111">
                  <c:v>DCUSA - DCP 263</c:v>
                </c:pt>
                <c:pt idx="112">
                  <c:v>DCUSA - DCP 264</c:v>
                </c:pt>
                <c:pt idx="113">
                  <c:v>DCUSA - DCP 266</c:v>
                </c:pt>
                <c:pt idx="114">
                  <c:v>DCUSA - DCP 267</c:v>
                </c:pt>
                <c:pt idx="115">
                  <c:v>DCUSA - DCP 268</c:v>
                </c:pt>
                <c:pt idx="116">
                  <c:v>DCUSA - DCP 269</c:v>
                </c:pt>
                <c:pt idx="117">
                  <c:v>DCUSA - DCP 270 </c:v>
                </c:pt>
                <c:pt idx="118">
                  <c:v>DCUSA - DCP 271</c:v>
                </c:pt>
                <c:pt idx="119">
                  <c:v>DCUSA - DCP 272</c:v>
                </c:pt>
                <c:pt idx="120">
                  <c:v>DCUSA - DCP 273</c:v>
                </c:pt>
                <c:pt idx="121">
                  <c:v>DCUSA - DCP 274</c:v>
                </c:pt>
                <c:pt idx="122">
                  <c:v>DCUSA - DCP 275</c:v>
                </c:pt>
                <c:pt idx="123">
                  <c:v>DCUSA - DCP 276</c:v>
                </c:pt>
                <c:pt idx="124">
                  <c:v>DCUSA - DCP 277</c:v>
                </c:pt>
                <c:pt idx="125">
                  <c:v>DCUSA - DCP 278</c:v>
                </c:pt>
                <c:pt idx="126">
                  <c:v>DCUSA - DCP 279</c:v>
                </c:pt>
                <c:pt idx="127">
                  <c:v>DCUSA - DCP 280</c:v>
                </c:pt>
                <c:pt idx="128">
                  <c:v>DCUSA - DCP 281</c:v>
                </c:pt>
                <c:pt idx="129">
                  <c:v>DCUSA - DCP 282</c:v>
                </c:pt>
                <c:pt idx="130">
                  <c:v>DCUSA - DCP 283</c:v>
                </c:pt>
                <c:pt idx="131">
                  <c:v>DCUSA - DCP 284</c:v>
                </c:pt>
                <c:pt idx="132">
                  <c:v>DCUSA - DCP 285</c:v>
                </c:pt>
                <c:pt idx="133">
                  <c:v>DCUSA - DCP 286</c:v>
                </c:pt>
                <c:pt idx="134">
                  <c:v>DCUSA - DCP 287</c:v>
                </c:pt>
                <c:pt idx="135">
                  <c:v>DCUSA - DCP 288</c:v>
                </c:pt>
                <c:pt idx="136">
                  <c:v>DCUSA - DCP 289</c:v>
                </c:pt>
                <c:pt idx="137">
                  <c:v>DCUSA - DCP 290</c:v>
                </c:pt>
                <c:pt idx="138">
                  <c:v>DCUSA - DCP 291</c:v>
                </c:pt>
                <c:pt idx="139">
                  <c:v>DCUSA - DCP 292</c:v>
                </c:pt>
                <c:pt idx="140">
                  <c:v>DCUSA - DCP 293</c:v>
                </c:pt>
                <c:pt idx="141">
                  <c:v>DCUSA - DCP 294</c:v>
                </c:pt>
                <c:pt idx="142">
                  <c:v>DCUSA - DCP 295</c:v>
                </c:pt>
                <c:pt idx="143">
                  <c:v>GC - GC0048</c:v>
                </c:pt>
                <c:pt idx="144">
                  <c:v>GC - GC0077</c:v>
                </c:pt>
                <c:pt idx="145">
                  <c:v>GC - GC0079</c:v>
                </c:pt>
                <c:pt idx="146">
                  <c:v>GC - GC0086</c:v>
                </c:pt>
                <c:pt idx="147">
                  <c:v>GC - GC0087</c:v>
                </c:pt>
                <c:pt idx="148">
                  <c:v>GC - GC0090</c:v>
                </c:pt>
                <c:pt idx="149">
                  <c:v>GC - GC0091</c:v>
                </c:pt>
                <c:pt idx="150">
                  <c:v>GC - GC0095</c:v>
                </c:pt>
                <c:pt idx="151">
                  <c:v>GC - GC0096</c:v>
                </c:pt>
                <c:pt idx="152">
                  <c:v>GC - GC0097</c:v>
                </c:pt>
                <c:pt idx="153">
                  <c:v>GC - Grid Code Potential Change 1</c:v>
                </c:pt>
                <c:pt idx="154">
                  <c:v>GC - Grid Code Potential Change 2</c:v>
                </c:pt>
                <c:pt idx="155">
                  <c:v>GC - Grid Code Potential Change 3</c:v>
                </c:pt>
                <c:pt idx="156">
                  <c:v>GC - Grid Code Potential Change 4</c:v>
                </c:pt>
                <c:pt idx="157">
                  <c:v>GC - Grid Code Potential Change 5</c:v>
                </c:pt>
                <c:pt idx="158">
                  <c:v>GC - Grid Code Potential Change 6</c:v>
                </c:pt>
                <c:pt idx="159">
                  <c:v>GC - Grid Code Potential Change 7</c:v>
                </c:pt>
                <c:pt idx="160">
                  <c:v>GC - Grid Code Potential Change 8</c:v>
                </c:pt>
                <c:pt idx="161">
                  <c:v>GC - Grid Code Potential Change 9</c:v>
                </c:pt>
                <c:pt idx="162">
                  <c:v>GC - Grid Code Potential Change 10</c:v>
                </c:pt>
                <c:pt idx="163">
                  <c:v>GC - Grid Code Potential Change 11</c:v>
                </c:pt>
                <c:pt idx="164">
                  <c:v>GC - Grid Code Potential Change 12</c:v>
                </c:pt>
                <c:pt idx="165">
                  <c:v>GC - Grid Code Potential Change 13</c:v>
                </c:pt>
                <c:pt idx="166">
                  <c:v>SEC - SECMP0002</c:v>
                </c:pt>
                <c:pt idx="167">
                  <c:v>SEC - SECMP0004</c:v>
                </c:pt>
                <c:pt idx="168">
                  <c:v>SEC - SECMP0005</c:v>
                </c:pt>
                <c:pt idx="169">
                  <c:v>SEC - SECMP0006</c:v>
                </c:pt>
                <c:pt idx="170">
                  <c:v>SEC - SECMP0007</c:v>
                </c:pt>
                <c:pt idx="171">
                  <c:v>SEC - SECMP0008</c:v>
                </c:pt>
                <c:pt idx="172">
                  <c:v>SEC - SECMP0009</c:v>
                </c:pt>
                <c:pt idx="173">
                  <c:v>SEC - SECMP0010</c:v>
                </c:pt>
                <c:pt idx="174">
                  <c:v>SEC - SECMP0011</c:v>
                </c:pt>
                <c:pt idx="175">
                  <c:v>SEC - SECMP0012</c:v>
                </c:pt>
                <c:pt idx="176">
                  <c:v>SEC - SECMP0013</c:v>
                </c:pt>
                <c:pt idx="177">
                  <c:v>SEC - SECMP0015</c:v>
                </c:pt>
                <c:pt idx="178">
                  <c:v>SEC - SECMP0016</c:v>
                </c:pt>
                <c:pt idx="179">
                  <c:v>SEC - SECMP0018</c:v>
                </c:pt>
                <c:pt idx="180">
                  <c:v>SEC - SECMP0019</c:v>
                </c:pt>
                <c:pt idx="181">
                  <c:v>SEC - SECMP0021</c:v>
                </c:pt>
                <c:pt idx="182">
                  <c:v>SEC - SECMP0023</c:v>
                </c:pt>
                <c:pt idx="183">
                  <c:v>SEC - SECMP0024</c:v>
                </c:pt>
                <c:pt idx="184">
                  <c:v>SEC - SECMP0025</c:v>
                </c:pt>
                <c:pt idx="185">
                  <c:v>SEC - SECMP0026</c:v>
                </c:pt>
                <c:pt idx="186">
                  <c:v>SEC - SECMP0027</c:v>
                </c:pt>
                <c:pt idx="187">
                  <c:v>SEC - SECMP0028</c:v>
                </c:pt>
                <c:pt idx="188">
                  <c:v>SEC - SECMP0029</c:v>
                </c:pt>
                <c:pt idx="189">
                  <c:v>SEC - SECMP0030</c:v>
                </c:pt>
                <c:pt idx="190">
                  <c:v>SEC - SECMP0031</c:v>
                </c:pt>
                <c:pt idx="191">
                  <c:v>SEC - SECMP0032</c:v>
                </c:pt>
                <c:pt idx="192">
                  <c:v>SEC - SECMP0033</c:v>
                </c:pt>
                <c:pt idx="193">
                  <c:v>SPAA - CP 14/268 </c:v>
                </c:pt>
                <c:pt idx="194">
                  <c:v>SPAA - CP 15/305</c:v>
                </c:pt>
                <c:pt idx="195">
                  <c:v>SPAA - CP 15/306</c:v>
                </c:pt>
                <c:pt idx="196">
                  <c:v>SPAA - CP 15/307</c:v>
                </c:pt>
                <c:pt idx="197">
                  <c:v>SPAA - CP 15/308</c:v>
                </c:pt>
                <c:pt idx="198">
                  <c:v>SPAA - CP 15/317</c:v>
                </c:pt>
                <c:pt idx="199">
                  <c:v>SPAA - CP 16/327</c:v>
                </c:pt>
                <c:pt idx="200">
                  <c:v>SPAA - CP 16/329</c:v>
                </c:pt>
                <c:pt idx="201">
                  <c:v>SPAA - CP 16/334</c:v>
                </c:pt>
                <c:pt idx="202">
                  <c:v>SPAA - CP 16/336</c:v>
                </c:pt>
                <c:pt idx="203">
                  <c:v>SPAA - CP 16/338</c:v>
                </c:pt>
                <c:pt idx="204">
                  <c:v>SPAA - CP 16/339</c:v>
                </c:pt>
                <c:pt idx="205">
                  <c:v>SPAA - CP 16/343</c:v>
                </c:pt>
                <c:pt idx="206">
                  <c:v>SPAA - CP 16/344</c:v>
                </c:pt>
                <c:pt idx="207">
                  <c:v>SPAA - CP 16/346</c:v>
                </c:pt>
                <c:pt idx="208">
                  <c:v>SPAA - CP 16/346</c:v>
                </c:pt>
                <c:pt idx="209">
                  <c:v>SPAA - CP 16/347</c:v>
                </c:pt>
                <c:pt idx="210">
                  <c:v>SPAA - CP 16/349</c:v>
                </c:pt>
                <c:pt idx="211">
                  <c:v>SPAA - CP 16/350</c:v>
                </c:pt>
                <c:pt idx="212">
                  <c:v>SPAA - CP 16/352</c:v>
                </c:pt>
                <c:pt idx="213">
                  <c:v>SPAA - CP 16/354</c:v>
                </c:pt>
                <c:pt idx="214">
                  <c:v>SPAA - CP 16/355</c:v>
                </c:pt>
                <c:pt idx="215">
                  <c:v>SPAA - CP 16/360</c:v>
                </c:pt>
                <c:pt idx="216">
                  <c:v>SPAA - CP 16/363</c:v>
                </c:pt>
                <c:pt idx="217">
                  <c:v>SPAA - CP 16/364</c:v>
                </c:pt>
                <c:pt idx="218">
                  <c:v>SPAA - CP 17/371</c:v>
                </c:pt>
                <c:pt idx="219">
                  <c:v>SPAA - CP 17/372</c:v>
                </c:pt>
                <c:pt idx="220">
                  <c:v>SPAA - CP 17/373</c:v>
                </c:pt>
                <c:pt idx="221">
                  <c:v>SPAA - CP 17/374</c:v>
                </c:pt>
                <c:pt idx="222">
                  <c:v>SPAA - CP 17/375</c:v>
                </c:pt>
                <c:pt idx="223">
                  <c:v>SPAA - CP 17/376</c:v>
                </c:pt>
                <c:pt idx="224">
                  <c:v>SPAA - CP 17/377</c:v>
                </c:pt>
                <c:pt idx="225">
                  <c:v>SPAA - CP 17/378</c:v>
                </c:pt>
                <c:pt idx="226">
                  <c:v>SPAA - CP 17/379</c:v>
                </c:pt>
                <c:pt idx="227">
                  <c:v>SPAA - CP 17/380</c:v>
                </c:pt>
                <c:pt idx="228">
                  <c:v>SPAA - CP 17/381</c:v>
                </c:pt>
                <c:pt idx="229">
                  <c:v>SPAA - CP 17/382</c:v>
                </c:pt>
                <c:pt idx="230">
                  <c:v>SQSS - GSR012</c:v>
                </c:pt>
                <c:pt idx="231">
                  <c:v>SQSS - GSR014</c:v>
                </c:pt>
                <c:pt idx="232">
                  <c:v>SQSS - GSR016</c:v>
                </c:pt>
                <c:pt idx="233">
                  <c:v>SQSS - GSR017</c:v>
                </c:pt>
                <c:pt idx="234">
                  <c:v>SQSS - GSR018</c:v>
                </c:pt>
                <c:pt idx="235">
                  <c:v>SQSS - GSR022</c:v>
                </c:pt>
                <c:pt idx="236">
                  <c:v>SQSS - SQSS Potential Change 1</c:v>
                </c:pt>
                <c:pt idx="237">
                  <c:v>SQSS - SQSS Potential Change 2</c:v>
                </c:pt>
                <c:pt idx="238">
                  <c:v>SQSS - SQSS Potential Change 3</c:v>
                </c:pt>
                <c:pt idx="239">
                  <c:v>STC - CM059</c:v>
                </c:pt>
                <c:pt idx="240">
                  <c:v>STC - STC Potential Change 1</c:v>
                </c:pt>
                <c:pt idx="241">
                  <c:v>STC - STC Potential Change 2</c:v>
                </c:pt>
                <c:pt idx="242">
                  <c:v>STC - STC Potential Change 3</c:v>
                </c:pt>
                <c:pt idx="243">
                  <c:v>STC - STC Potential Change 4</c:v>
                </c:pt>
                <c:pt idx="244">
                  <c:v>STC - STC Potential Change 5</c:v>
                </c:pt>
                <c:pt idx="245">
                  <c:v>STC - STC Potential Change 6</c:v>
                </c:pt>
                <c:pt idx="246">
                  <c:v>STC - PM0094</c:v>
                </c:pt>
                <c:pt idx="247">
                  <c:v>STC - PM0095</c:v>
                </c:pt>
                <c:pt idx="248">
                  <c:v>STC - STCP Potential Change 1</c:v>
                </c:pt>
                <c:pt idx="249">
                  <c:v>STC - STCP Potential Change 2</c:v>
                </c:pt>
                <c:pt idx="250">
                  <c:v>STC - STCP Potential Change 3</c:v>
                </c:pt>
                <c:pt idx="251">
                  <c:v>STC - STCP Potential Change 4</c:v>
                </c:pt>
                <c:pt idx="252">
                  <c:v>STC - STCP Potential Change 5</c:v>
                </c:pt>
                <c:pt idx="253">
                  <c:v>STC - STCP Potential Change 6</c:v>
                </c:pt>
                <c:pt idx="254">
                  <c:v>STC - STCP Potential Change 7</c:v>
                </c:pt>
                <c:pt idx="255">
                  <c:v>UNC - 0565A</c:v>
                </c:pt>
                <c:pt idx="256">
                  <c:v>UNC - 0570</c:v>
                </c:pt>
                <c:pt idx="257">
                  <c:v>UNC - 0571</c:v>
                </c:pt>
                <c:pt idx="258">
                  <c:v>UNC - 0571A</c:v>
                </c:pt>
                <c:pt idx="259">
                  <c:v>UNC - 0587</c:v>
                </c:pt>
                <c:pt idx="260">
                  <c:v>UNC - 0593</c:v>
                </c:pt>
                <c:pt idx="261">
                  <c:v>UNC - 0594R</c:v>
                </c:pt>
                <c:pt idx="262">
                  <c:v>UNC - 0595S</c:v>
                </c:pt>
                <c:pt idx="263">
                  <c:v>UNC - 0596</c:v>
                </c:pt>
                <c:pt idx="264">
                  <c:v>UNC - 0597S</c:v>
                </c:pt>
                <c:pt idx="265">
                  <c:v>UNC - 0598</c:v>
                </c:pt>
                <c:pt idx="266">
                  <c:v>UNC - 0599</c:v>
                </c:pt>
                <c:pt idx="267">
                  <c:v>UNC - 0600S</c:v>
                </c:pt>
                <c:pt idx="268">
                  <c:v>UNC - 0601FT</c:v>
                </c:pt>
                <c:pt idx="269">
                  <c:v>UNC - 0602A</c:v>
                </c:pt>
                <c:pt idx="270">
                  <c:v>UNC - 0603S</c:v>
                </c:pt>
                <c:pt idx="271">
                  <c:v>UNC - 0604S</c:v>
                </c:pt>
                <c:pt idx="272">
                  <c:v>UNC - 0605S</c:v>
                </c:pt>
                <c:pt idx="273">
                  <c:v>UNC - 0606S</c:v>
                </c:pt>
                <c:pt idx="274">
                  <c:v>UNC - 0607S</c:v>
                </c:pt>
                <c:pt idx="275">
                  <c:v>UNC - 0608S</c:v>
                </c:pt>
                <c:pt idx="276">
                  <c:v>UNC - 0609</c:v>
                </c:pt>
                <c:pt idx="277">
                  <c:v>UNC - 0610S</c:v>
                </c:pt>
                <c:pt idx="278">
                  <c:v>UNC - 0611</c:v>
                </c:pt>
                <c:pt idx="279">
                  <c:v>UNC - 0613S</c:v>
                </c:pt>
                <c:pt idx="280">
                  <c:v>UNC - 0614</c:v>
                </c:pt>
              </c:strCache>
            </c:strRef>
          </c:cat>
          <c:val>
            <c:numRef>
              <c:f>'Code Changes'!$K$21:$K$301</c:f>
              <c:numCache>
                <c:formatCode>dd/mm/yy;@</c:formatCode>
                <c:ptCount val="281"/>
                <c:pt idx="0">
                  <c:v>42887</c:v>
                </c:pt>
                <c:pt idx="1">
                  <c:v>43009</c:v>
                </c:pt>
                <c:pt idx="2">
                  <c:v>43009</c:v>
                </c:pt>
                <c:pt idx="3">
                  <c:v>43009</c:v>
                </c:pt>
                <c:pt idx="4">
                  <c:v>43374</c:v>
                </c:pt>
                <c:pt idx="5">
                  <c:v>43374</c:v>
                </c:pt>
                <c:pt idx="6">
                  <c:v>43374</c:v>
                </c:pt>
                <c:pt idx="7">
                  <c:v>43374</c:v>
                </c:pt>
                <c:pt idx="8">
                  <c:v>43374</c:v>
                </c:pt>
                <c:pt idx="9">
                  <c:v>43405</c:v>
                </c:pt>
                <c:pt idx="10">
                  <c:v>43556</c:v>
                </c:pt>
                <c:pt idx="11">
                  <c:v>43556</c:v>
                </c:pt>
                <c:pt idx="12">
                  <c:v>43556</c:v>
                </c:pt>
                <c:pt idx="13">
                  <c:v>43466</c:v>
                </c:pt>
                <c:pt idx="14">
                  <c:v>42887</c:v>
                </c:pt>
                <c:pt idx="15">
                  <c:v>42534</c:v>
                </c:pt>
                <c:pt idx="16">
                  <c:v>42535</c:v>
                </c:pt>
                <c:pt idx="17">
                  <c:v>42570</c:v>
                </c:pt>
                <c:pt idx="18">
                  <c:v>42594</c:v>
                </c:pt>
                <c:pt idx="19">
                  <c:v>42647</c:v>
                </c:pt>
                <c:pt idx="20">
                  <c:v>42627</c:v>
                </c:pt>
                <c:pt idx="21">
                  <c:v>42648</c:v>
                </c:pt>
                <c:pt idx="22">
                  <c:v>42657</c:v>
                </c:pt>
                <c:pt idx="23">
                  <c:v>42657</c:v>
                </c:pt>
                <c:pt idx="24">
                  <c:v>42670</c:v>
                </c:pt>
                <c:pt idx="25">
                  <c:v>42681</c:v>
                </c:pt>
                <c:pt idx="26">
                  <c:v>42696</c:v>
                </c:pt>
                <c:pt idx="27">
                  <c:v>42697</c:v>
                </c:pt>
                <c:pt idx="28">
                  <c:v>42702</c:v>
                </c:pt>
                <c:pt idx="29">
                  <c:v>42718</c:v>
                </c:pt>
                <c:pt idx="30">
                  <c:v>42740</c:v>
                </c:pt>
                <c:pt idx="31">
                  <c:v>42753</c:v>
                </c:pt>
                <c:pt idx="32">
                  <c:v>42774</c:v>
                </c:pt>
                <c:pt idx="33">
                  <c:v>42807</c:v>
                </c:pt>
                <c:pt idx="34">
                  <c:v>42816</c:v>
                </c:pt>
                <c:pt idx="35">
                  <c:v>40683</c:v>
                </c:pt>
                <c:pt idx="36">
                  <c:v>41479</c:v>
                </c:pt>
                <c:pt idx="37">
                  <c:v>42774</c:v>
                </c:pt>
                <c:pt idx="38">
                  <c:v>41794</c:v>
                </c:pt>
                <c:pt idx="39">
                  <c:v>42076</c:v>
                </c:pt>
                <c:pt idx="40">
                  <c:v>42095</c:v>
                </c:pt>
                <c:pt idx="41">
                  <c:v>42215</c:v>
                </c:pt>
                <c:pt idx="42">
                  <c:v>42241</c:v>
                </c:pt>
                <c:pt idx="43">
                  <c:v>42333</c:v>
                </c:pt>
                <c:pt idx="44">
                  <c:v>42397</c:v>
                </c:pt>
                <c:pt idx="45">
                  <c:v>42419</c:v>
                </c:pt>
                <c:pt idx="46">
                  <c:v>42429</c:v>
                </c:pt>
                <c:pt idx="47">
                  <c:v>42474</c:v>
                </c:pt>
                <c:pt idx="48">
                  <c:v>42494</c:v>
                </c:pt>
                <c:pt idx="49">
                  <c:v>42510</c:v>
                </c:pt>
                <c:pt idx="50">
                  <c:v>42515</c:v>
                </c:pt>
                <c:pt idx="51">
                  <c:v>42516</c:v>
                </c:pt>
                <c:pt idx="52">
                  <c:v>42522</c:v>
                </c:pt>
                <c:pt idx="53">
                  <c:v>42544</c:v>
                </c:pt>
                <c:pt idx="54">
                  <c:v>42552</c:v>
                </c:pt>
                <c:pt idx="55">
                  <c:v>42552</c:v>
                </c:pt>
                <c:pt idx="56">
                  <c:v>42555</c:v>
                </c:pt>
                <c:pt idx="57">
                  <c:v>42556</c:v>
                </c:pt>
                <c:pt idx="58">
                  <c:v>42580</c:v>
                </c:pt>
                <c:pt idx="59">
                  <c:v>42684</c:v>
                </c:pt>
                <c:pt idx="60">
                  <c:v>0</c:v>
                </c:pt>
                <c:pt idx="61">
                  <c:v>42235</c:v>
                </c:pt>
                <c:pt idx="62">
                  <c:v>42244</c:v>
                </c:pt>
                <c:pt idx="63">
                  <c:v>42512</c:v>
                </c:pt>
                <c:pt idx="64">
                  <c:v>42440</c:v>
                </c:pt>
                <c:pt idx="65">
                  <c:v>42517</c:v>
                </c:pt>
                <c:pt idx="66">
                  <c:v>42517</c:v>
                </c:pt>
                <c:pt idx="67">
                  <c:v>42556</c:v>
                </c:pt>
                <c:pt idx="68">
                  <c:v>42584</c:v>
                </c:pt>
                <c:pt idx="69">
                  <c:v>42608</c:v>
                </c:pt>
                <c:pt idx="70">
                  <c:v>42601</c:v>
                </c:pt>
                <c:pt idx="71">
                  <c:v>42633</c:v>
                </c:pt>
                <c:pt idx="72">
                  <c:v>42642</c:v>
                </c:pt>
                <c:pt idx="73">
                  <c:v>42642</c:v>
                </c:pt>
                <c:pt idx="74">
                  <c:v>42753</c:v>
                </c:pt>
                <c:pt idx="75">
                  <c:v>42776</c:v>
                </c:pt>
                <c:pt idx="76">
                  <c:v>42825</c:v>
                </c:pt>
                <c:pt idx="77">
                  <c:v>42825</c:v>
                </c:pt>
                <c:pt idx="78">
                  <c:v>43009</c:v>
                </c:pt>
                <c:pt idx="79">
                  <c:v>44013</c:v>
                </c:pt>
                <c:pt idx="80">
                  <c:v>42712</c:v>
                </c:pt>
                <c:pt idx="81">
                  <c:v>42712</c:v>
                </c:pt>
                <c:pt idx="82">
                  <c:v>0</c:v>
                </c:pt>
                <c:pt idx="83">
                  <c:v>43077</c:v>
                </c:pt>
                <c:pt idx="84">
                  <c:v>42916</c:v>
                </c:pt>
                <c:pt idx="85">
                  <c:v>0</c:v>
                </c:pt>
                <c:pt idx="86">
                  <c:v>0</c:v>
                </c:pt>
                <c:pt idx="87">
                  <c:v>0</c:v>
                </c:pt>
                <c:pt idx="88">
                  <c:v>0</c:v>
                </c:pt>
                <c:pt idx="89">
                  <c:v>0</c:v>
                </c:pt>
                <c:pt idx="90">
                  <c:v>0</c:v>
                </c:pt>
                <c:pt idx="91">
                  <c:v>41078</c:v>
                </c:pt>
                <c:pt idx="92">
                  <c:v>41282</c:v>
                </c:pt>
                <c:pt idx="93">
                  <c:v>41311</c:v>
                </c:pt>
                <c:pt idx="94">
                  <c:v>41346</c:v>
                </c:pt>
                <c:pt idx="95">
                  <c:v>41442</c:v>
                </c:pt>
                <c:pt idx="96">
                  <c:v>41697</c:v>
                </c:pt>
                <c:pt idx="97">
                  <c:v>41767</c:v>
                </c:pt>
                <c:pt idx="98">
                  <c:v>41975</c:v>
                </c:pt>
                <c:pt idx="99">
                  <c:v>42009</c:v>
                </c:pt>
                <c:pt idx="100">
                  <c:v>42017</c:v>
                </c:pt>
                <c:pt idx="101">
                  <c:v>42017</c:v>
                </c:pt>
                <c:pt idx="102">
                  <c:v>42062</c:v>
                </c:pt>
                <c:pt idx="103">
                  <c:v>42160</c:v>
                </c:pt>
                <c:pt idx="104">
                  <c:v>42174</c:v>
                </c:pt>
                <c:pt idx="105">
                  <c:v>42292</c:v>
                </c:pt>
                <c:pt idx="106">
                  <c:v>42292</c:v>
                </c:pt>
                <c:pt idx="107">
                  <c:v>42311</c:v>
                </c:pt>
                <c:pt idx="108">
                  <c:v>42314</c:v>
                </c:pt>
                <c:pt idx="109">
                  <c:v>42318</c:v>
                </c:pt>
                <c:pt idx="110">
                  <c:v>42382</c:v>
                </c:pt>
                <c:pt idx="111">
                  <c:v>42391</c:v>
                </c:pt>
                <c:pt idx="112">
                  <c:v>42415</c:v>
                </c:pt>
                <c:pt idx="113">
                  <c:v>42438</c:v>
                </c:pt>
                <c:pt idx="114">
                  <c:v>42438</c:v>
                </c:pt>
                <c:pt idx="115">
                  <c:v>42443</c:v>
                </c:pt>
                <c:pt idx="116">
                  <c:v>42485</c:v>
                </c:pt>
                <c:pt idx="117">
                  <c:v>42488</c:v>
                </c:pt>
                <c:pt idx="118">
                  <c:v>42501</c:v>
                </c:pt>
                <c:pt idx="119">
                  <c:v>42501</c:v>
                </c:pt>
                <c:pt idx="120">
                  <c:v>42508</c:v>
                </c:pt>
                <c:pt idx="121">
                  <c:v>42531</c:v>
                </c:pt>
                <c:pt idx="122">
                  <c:v>42531</c:v>
                </c:pt>
                <c:pt idx="123">
                  <c:v>42555</c:v>
                </c:pt>
                <c:pt idx="124">
                  <c:v>42564</c:v>
                </c:pt>
                <c:pt idx="125">
                  <c:v>42564</c:v>
                </c:pt>
                <c:pt idx="126">
                  <c:v>42580</c:v>
                </c:pt>
                <c:pt idx="127">
                  <c:v>42600</c:v>
                </c:pt>
                <c:pt idx="128">
                  <c:v>42627</c:v>
                </c:pt>
                <c:pt idx="129">
                  <c:v>42627</c:v>
                </c:pt>
                <c:pt idx="130">
                  <c:v>42655</c:v>
                </c:pt>
                <c:pt idx="131">
                  <c:v>42655</c:v>
                </c:pt>
                <c:pt idx="132">
                  <c:v>42655</c:v>
                </c:pt>
                <c:pt idx="133">
                  <c:v>42683</c:v>
                </c:pt>
                <c:pt idx="134">
                  <c:v>42685</c:v>
                </c:pt>
                <c:pt idx="135">
                  <c:v>42716</c:v>
                </c:pt>
                <c:pt idx="136">
                  <c:v>42720</c:v>
                </c:pt>
                <c:pt idx="137">
                  <c:v>42752</c:v>
                </c:pt>
                <c:pt idx="138">
                  <c:v>42783</c:v>
                </c:pt>
                <c:pt idx="139">
                  <c:v>42776</c:v>
                </c:pt>
                <c:pt idx="140">
                  <c:v>36936</c:v>
                </c:pt>
                <c:pt idx="141">
                  <c:v>42795</c:v>
                </c:pt>
                <c:pt idx="142">
                  <c:v>42801</c:v>
                </c:pt>
                <c:pt idx="143">
                  <c:v>41456</c:v>
                </c:pt>
                <c:pt idx="144">
                  <c:v>41500</c:v>
                </c:pt>
                <c:pt idx="145">
                  <c:v>39589</c:v>
                </c:pt>
                <c:pt idx="146">
                  <c:v>41822</c:v>
                </c:pt>
                <c:pt idx="147">
                  <c:v>41947</c:v>
                </c:pt>
                <c:pt idx="148">
                  <c:v>42186</c:v>
                </c:pt>
                <c:pt idx="149">
                  <c:v>42430</c:v>
                </c:pt>
                <c:pt idx="150">
                  <c:v>42517</c:v>
                </c:pt>
                <c:pt idx="151">
                  <c:v>42508</c:v>
                </c:pt>
                <c:pt idx="152">
                  <c:v>42690</c:v>
                </c:pt>
                <c:pt idx="153">
                  <c:v>42736</c:v>
                </c:pt>
                <c:pt idx="154">
                  <c:v>42736</c:v>
                </c:pt>
                <c:pt idx="155">
                  <c:v>43831</c:v>
                </c:pt>
                <c:pt idx="156">
                  <c:v>42917</c:v>
                </c:pt>
                <c:pt idx="157">
                  <c:v>42844</c:v>
                </c:pt>
                <c:pt idx="158">
                  <c:v>42844</c:v>
                </c:pt>
                <c:pt idx="159">
                  <c:v>42907</c:v>
                </c:pt>
                <c:pt idx="160">
                  <c:v>42907</c:v>
                </c:pt>
                <c:pt idx="161">
                  <c:v>42907</c:v>
                </c:pt>
                <c:pt idx="162">
                  <c:v>43831</c:v>
                </c:pt>
                <c:pt idx="163">
                  <c:v>43101</c:v>
                </c:pt>
                <c:pt idx="164">
                  <c:v>43101</c:v>
                </c:pt>
                <c:pt idx="165">
                  <c:v>42917</c:v>
                </c:pt>
                <c:pt idx="166">
                  <c:v>42419</c:v>
                </c:pt>
                <c:pt idx="167">
                  <c:v>42419</c:v>
                </c:pt>
                <c:pt idx="168">
                  <c:v>42430</c:v>
                </c:pt>
                <c:pt idx="169">
                  <c:v>42430</c:v>
                </c:pt>
                <c:pt idx="170">
                  <c:v>42430</c:v>
                </c:pt>
                <c:pt idx="171">
                  <c:v>42430</c:v>
                </c:pt>
                <c:pt idx="172">
                  <c:v>42430</c:v>
                </c:pt>
                <c:pt idx="173">
                  <c:v>42431</c:v>
                </c:pt>
                <c:pt idx="174">
                  <c:v>42451</c:v>
                </c:pt>
                <c:pt idx="175">
                  <c:v>42495</c:v>
                </c:pt>
                <c:pt idx="176">
                  <c:v>42494</c:v>
                </c:pt>
                <c:pt idx="177">
                  <c:v>42521</c:v>
                </c:pt>
                <c:pt idx="178">
                  <c:v>42524</c:v>
                </c:pt>
                <c:pt idx="179">
                  <c:v>42544</c:v>
                </c:pt>
                <c:pt idx="180">
                  <c:v>42565</c:v>
                </c:pt>
                <c:pt idx="181">
                  <c:v>42647</c:v>
                </c:pt>
                <c:pt idx="182">
                  <c:v>42669</c:v>
                </c:pt>
                <c:pt idx="183">
                  <c:v>42670</c:v>
                </c:pt>
                <c:pt idx="184">
                  <c:v>42692</c:v>
                </c:pt>
                <c:pt idx="185">
                  <c:v>42716</c:v>
                </c:pt>
                <c:pt idx="186">
                  <c:v>42720</c:v>
                </c:pt>
                <c:pt idx="187">
                  <c:v>42711</c:v>
                </c:pt>
                <c:pt idx="188">
                  <c:v>42723</c:v>
                </c:pt>
                <c:pt idx="189">
                  <c:v>42739</c:v>
                </c:pt>
                <c:pt idx="190">
                  <c:v>42786</c:v>
                </c:pt>
                <c:pt idx="191">
                  <c:v>42786</c:v>
                </c:pt>
                <c:pt idx="192">
                  <c:v>42788</c:v>
                </c:pt>
                <c:pt idx="193">
                  <c:v>41699</c:v>
                </c:pt>
                <c:pt idx="194">
                  <c:v>42125</c:v>
                </c:pt>
                <c:pt idx="195">
                  <c:v>42522</c:v>
                </c:pt>
                <c:pt idx="196">
                  <c:v>42156</c:v>
                </c:pt>
                <c:pt idx="197">
                  <c:v>42430</c:v>
                </c:pt>
                <c:pt idx="198">
                  <c:v>42309</c:v>
                </c:pt>
                <c:pt idx="199">
                  <c:v>42522</c:v>
                </c:pt>
                <c:pt idx="200">
                  <c:v>42491</c:v>
                </c:pt>
                <c:pt idx="201">
                  <c:v>42491</c:v>
                </c:pt>
                <c:pt idx="202">
                  <c:v>42522</c:v>
                </c:pt>
                <c:pt idx="203">
                  <c:v>42491</c:v>
                </c:pt>
                <c:pt idx="204">
                  <c:v>42491</c:v>
                </c:pt>
                <c:pt idx="205">
                  <c:v>42522</c:v>
                </c:pt>
                <c:pt idx="206">
                  <c:v>42522</c:v>
                </c:pt>
                <c:pt idx="207">
                  <c:v>42552</c:v>
                </c:pt>
                <c:pt idx="208">
                  <c:v>42675</c:v>
                </c:pt>
                <c:pt idx="209">
                  <c:v>42552</c:v>
                </c:pt>
                <c:pt idx="210">
                  <c:v>42736</c:v>
                </c:pt>
                <c:pt idx="211">
                  <c:v>42675</c:v>
                </c:pt>
                <c:pt idx="212">
                  <c:v>42583</c:v>
                </c:pt>
                <c:pt idx="213">
                  <c:v>42614</c:v>
                </c:pt>
                <c:pt idx="214">
                  <c:v>42614</c:v>
                </c:pt>
                <c:pt idx="215">
                  <c:v>42675</c:v>
                </c:pt>
                <c:pt idx="216">
                  <c:v>42675</c:v>
                </c:pt>
                <c:pt idx="217">
                  <c:v>42675</c:v>
                </c:pt>
                <c:pt idx="218">
                  <c:v>42736</c:v>
                </c:pt>
                <c:pt idx="219">
                  <c:v>42736</c:v>
                </c:pt>
                <c:pt idx="220">
                  <c:v>42736</c:v>
                </c:pt>
                <c:pt idx="221">
                  <c:v>42736</c:v>
                </c:pt>
                <c:pt idx="222">
                  <c:v>42736</c:v>
                </c:pt>
                <c:pt idx="223">
                  <c:v>42736</c:v>
                </c:pt>
                <c:pt idx="224">
                  <c:v>42736</c:v>
                </c:pt>
                <c:pt idx="225">
                  <c:v>42736</c:v>
                </c:pt>
                <c:pt idx="226">
                  <c:v>42782</c:v>
                </c:pt>
                <c:pt idx="227">
                  <c:v>42783</c:v>
                </c:pt>
                <c:pt idx="228">
                  <c:v>42784</c:v>
                </c:pt>
                <c:pt idx="229">
                  <c:v>42797</c:v>
                </c:pt>
                <c:pt idx="230">
                  <c:v>40456</c:v>
                </c:pt>
                <c:pt idx="231">
                  <c:v>41232</c:v>
                </c:pt>
                <c:pt idx="232">
                  <c:v>41477</c:v>
                </c:pt>
                <c:pt idx="233">
                  <c:v>41675</c:v>
                </c:pt>
                <c:pt idx="234">
                  <c:v>41977</c:v>
                </c:pt>
                <c:pt idx="235">
                  <c:v>42522</c:v>
                </c:pt>
                <c:pt idx="236">
                  <c:v>43009</c:v>
                </c:pt>
                <c:pt idx="237">
                  <c:v>43101</c:v>
                </c:pt>
                <c:pt idx="238">
                  <c:v>43101</c:v>
                </c:pt>
                <c:pt idx="239">
                  <c:v>42634</c:v>
                </c:pt>
                <c:pt idx="240">
                  <c:v>43009</c:v>
                </c:pt>
                <c:pt idx="241">
                  <c:v>43009</c:v>
                </c:pt>
                <c:pt idx="242">
                  <c:v>43101</c:v>
                </c:pt>
                <c:pt idx="243">
                  <c:v>0</c:v>
                </c:pt>
                <c:pt idx="244">
                  <c:v>0</c:v>
                </c:pt>
                <c:pt idx="245">
                  <c:v>0</c:v>
                </c:pt>
                <c:pt idx="246">
                  <c:v>42823</c:v>
                </c:pt>
                <c:pt idx="247">
                  <c:v>42823</c:v>
                </c:pt>
                <c:pt idx="248">
                  <c:v>0</c:v>
                </c:pt>
                <c:pt idx="249">
                  <c:v>0</c:v>
                </c:pt>
                <c:pt idx="250">
                  <c:v>0</c:v>
                </c:pt>
                <c:pt idx="251">
                  <c:v>0</c:v>
                </c:pt>
                <c:pt idx="252">
                  <c:v>0</c:v>
                </c:pt>
                <c:pt idx="253">
                  <c:v>0</c:v>
                </c:pt>
                <c:pt idx="254">
                  <c:v>0</c:v>
                </c:pt>
                <c:pt idx="255">
                  <c:v>42653</c:v>
                </c:pt>
                <c:pt idx="256">
                  <c:v>42341</c:v>
                </c:pt>
                <c:pt idx="257">
                  <c:v>42362</c:v>
                </c:pt>
                <c:pt idx="258">
                  <c:v>42495</c:v>
                </c:pt>
                <c:pt idx="259">
                  <c:v>42527</c:v>
                </c:pt>
                <c:pt idx="260">
                  <c:v>42590</c:v>
                </c:pt>
                <c:pt idx="261">
                  <c:v>42615</c:v>
                </c:pt>
                <c:pt idx="262">
                  <c:v>42615</c:v>
                </c:pt>
                <c:pt idx="263">
                  <c:v>42650</c:v>
                </c:pt>
                <c:pt idx="264">
                  <c:v>42653</c:v>
                </c:pt>
                <c:pt idx="265">
                  <c:v>42653</c:v>
                </c:pt>
                <c:pt idx="266">
                  <c:v>42653</c:v>
                </c:pt>
                <c:pt idx="267">
                  <c:v>42653</c:v>
                </c:pt>
                <c:pt idx="268">
                  <c:v>42675</c:v>
                </c:pt>
                <c:pt idx="269">
                  <c:v>42727</c:v>
                </c:pt>
                <c:pt idx="270">
                  <c:v>42682</c:v>
                </c:pt>
                <c:pt idx="271">
                  <c:v>42704</c:v>
                </c:pt>
                <c:pt idx="272">
                  <c:v>42706</c:v>
                </c:pt>
                <c:pt idx="273">
                  <c:v>42709</c:v>
                </c:pt>
                <c:pt idx="274">
                  <c:v>42711</c:v>
                </c:pt>
                <c:pt idx="275">
                  <c:v>42744</c:v>
                </c:pt>
                <c:pt idx="276">
                  <c:v>42744</c:v>
                </c:pt>
                <c:pt idx="277">
                  <c:v>42746</c:v>
                </c:pt>
                <c:pt idx="278">
                  <c:v>42769</c:v>
                </c:pt>
                <c:pt idx="279">
                  <c:v>42801</c:v>
                </c:pt>
                <c:pt idx="280">
                  <c:v>42802</c:v>
                </c:pt>
              </c:numCache>
            </c:numRef>
          </c:val>
          <c:extLst>
            <c:ext xmlns:c16="http://schemas.microsoft.com/office/drawing/2014/chart" uri="{C3380CC4-5D6E-409C-BE32-E72D297353CC}">
              <c16:uniqueId val="{00000000-87EA-485D-BAD5-07BD9425456B}"/>
            </c:ext>
          </c:extLst>
        </c:ser>
        <c:ser>
          <c:idx val="1"/>
          <c:order val="1"/>
          <c:tx>
            <c:strRef>
              <c:f>'Code Changes'!$P$20</c:f>
              <c:strCache>
                <c:ptCount val="1"/>
                <c:pt idx="0">
                  <c:v>Assessment Duration</c:v>
                </c:pt>
              </c:strCache>
            </c:strRef>
          </c:tx>
          <c:spPr>
            <a:solidFill>
              <a:srgbClr val="33CCCC"/>
            </a:solidFill>
            <a:ln>
              <a:solidFill>
                <a:srgbClr val="33CCCC"/>
              </a:solidFill>
            </a:ln>
            <a:effectLst/>
          </c:spPr>
          <c:invertIfNegative val="0"/>
          <c:dPt>
            <c:idx val="0"/>
            <c:invertIfNegative val="0"/>
            <c:bubble3D val="0"/>
            <c:extLst>
              <c:ext xmlns:c16="http://schemas.microsoft.com/office/drawing/2014/chart" uri="{C3380CC4-5D6E-409C-BE32-E72D297353CC}">
                <c16:uniqueId val="{00000000-2B77-43FD-B817-DFD60D701993}"/>
              </c:ext>
            </c:extLst>
          </c:dPt>
          <c:dPt>
            <c:idx val="1"/>
            <c:invertIfNegative val="0"/>
            <c:bubble3D val="0"/>
            <c:extLst>
              <c:ext xmlns:c16="http://schemas.microsoft.com/office/drawing/2014/chart" uri="{C3380CC4-5D6E-409C-BE32-E72D297353CC}">
                <c16:uniqueId val="{00000001-2B77-43FD-B817-DFD60D701993}"/>
              </c:ext>
            </c:extLst>
          </c:dPt>
          <c:dPt>
            <c:idx val="2"/>
            <c:invertIfNegative val="0"/>
            <c:bubble3D val="0"/>
            <c:extLst>
              <c:ext xmlns:c16="http://schemas.microsoft.com/office/drawing/2014/chart" uri="{C3380CC4-5D6E-409C-BE32-E72D297353CC}">
                <c16:uniqueId val="{00000002-2B77-43FD-B817-DFD60D701993}"/>
              </c:ext>
            </c:extLst>
          </c:dPt>
          <c:dPt>
            <c:idx val="3"/>
            <c:invertIfNegative val="0"/>
            <c:bubble3D val="0"/>
            <c:extLst>
              <c:ext xmlns:c16="http://schemas.microsoft.com/office/drawing/2014/chart" uri="{C3380CC4-5D6E-409C-BE32-E72D297353CC}">
                <c16:uniqueId val="{00000003-2B77-43FD-B817-DFD60D701993}"/>
              </c:ext>
            </c:extLst>
          </c:dPt>
          <c:dPt>
            <c:idx val="4"/>
            <c:invertIfNegative val="0"/>
            <c:bubble3D val="0"/>
            <c:extLst>
              <c:ext xmlns:c16="http://schemas.microsoft.com/office/drawing/2014/chart" uri="{C3380CC4-5D6E-409C-BE32-E72D297353CC}">
                <c16:uniqueId val="{00000004-2B77-43FD-B817-DFD60D701993}"/>
              </c:ext>
            </c:extLst>
          </c:dPt>
          <c:dPt>
            <c:idx val="5"/>
            <c:invertIfNegative val="0"/>
            <c:bubble3D val="0"/>
            <c:extLst>
              <c:ext xmlns:c16="http://schemas.microsoft.com/office/drawing/2014/chart" uri="{C3380CC4-5D6E-409C-BE32-E72D297353CC}">
                <c16:uniqueId val="{00000005-2B77-43FD-B817-DFD60D701993}"/>
              </c:ext>
            </c:extLst>
          </c:dPt>
          <c:dPt>
            <c:idx val="6"/>
            <c:invertIfNegative val="0"/>
            <c:bubble3D val="0"/>
            <c:extLst>
              <c:ext xmlns:c16="http://schemas.microsoft.com/office/drawing/2014/chart" uri="{C3380CC4-5D6E-409C-BE32-E72D297353CC}">
                <c16:uniqueId val="{00000006-2B77-43FD-B817-DFD60D701993}"/>
              </c:ext>
            </c:extLst>
          </c:dPt>
          <c:dPt>
            <c:idx val="7"/>
            <c:invertIfNegative val="0"/>
            <c:bubble3D val="0"/>
            <c:extLst>
              <c:ext xmlns:c16="http://schemas.microsoft.com/office/drawing/2014/chart" uri="{C3380CC4-5D6E-409C-BE32-E72D297353CC}">
                <c16:uniqueId val="{00000007-2B77-43FD-B817-DFD60D701993}"/>
              </c:ext>
            </c:extLst>
          </c:dPt>
          <c:dPt>
            <c:idx val="8"/>
            <c:invertIfNegative val="0"/>
            <c:bubble3D val="0"/>
            <c:extLst>
              <c:ext xmlns:c16="http://schemas.microsoft.com/office/drawing/2014/chart" uri="{C3380CC4-5D6E-409C-BE32-E72D297353CC}">
                <c16:uniqueId val="{00000008-2B77-43FD-B817-DFD60D701993}"/>
              </c:ext>
            </c:extLst>
          </c:dPt>
          <c:dPt>
            <c:idx val="9"/>
            <c:invertIfNegative val="0"/>
            <c:bubble3D val="0"/>
            <c:extLst>
              <c:ext xmlns:c16="http://schemas.microsoft.com/office/drawing/2014/chart" uri="{C3380CC4-5D6E-409C-BE32-E72D297353CC}">
                <c16:uniqueId val="{00000009-2B77-43FD-B817-DFD60D701993}"/>
              </c:ext>
            </c:extLst>
          </c:dPt>
          <c:dPt>
            <c:idx val="10"/>
            <c:invertIfNegative val="0"/>
            <c:bubble3D val="0"/>
            <c:extLst>
              <c:ext xmlns:c16="http://schemas.microsoft.com/office/drawing/2014/chart" uri="{C3380CC4-5D6E-409C-BE32-E72D297353CC}">
                <c16:uniqueId val="{0000000A-2B77-43FD-B817-DFD60D701993}"/>
              </c:ext>
            </c:extLst>
          </c:dPt>
          <c:dPt>
            <c:idx val="11"/>
            <c:invertIfNegative val="0"/>
            <c:bubble3D val="0"/>
            <c:extLst>
              <c:ext xmlns:c16="http://schemas.microsoft.com/office/drawing/2014/chart" uri="{C3380CC4-5D6E-409C-BE32-E72D297353CC}">
                <c16:uniqueId val="{0000000B-2B77-43FD-B817-DFD60D701993}"/>
              </c:ext>
            </c:extLst>
          </c:dPt>
          <c:dPt>
            <c:idx val="12"/>
            <c:invertIfNegative val="0"/>
            <c:bubble3D val="0"/>
            <c:extLst>
              <c:ext xmlns:c16="http://schemas.microsoft.com/office/drawing/2014/chart" uri="{C3380CC4-5D6E-409C-BE32-E72D297353CC}">
                <c16:uniqueId val="{0000000C-2B77-43FD-B817-DFD60D701993}"/>
              </c:ext>
            </c:extLst>
          </c:dPt>
          <c:dPt>
            <c:idx val="13"/>
            <c:invertIfNegative val="0"/>
            <c:bubble3D val="0"/>
            <c:extLst>
              <c:ext xmlns:c16="http://schemas.microsoft.com/office/drawing/2014/chart" uri="{C3380CC4-5D6E-409C-BE32-E72D297353CC}">
                <c16:uniqueId val="{0000000D-2B77-43FD-B817-DFD60D701993}"/>
              </c:ext>
            </c:extLst>
          </c:dPt>
          <c:dPt>
            <c:idx val="14"/>
            <c:invertIfNegative val="0"/>
            <c:bubble3D val="0"/>
            <c:extLst>
              <c:ext xmlns:c16="http://schemas.microsoft.com/office/drawing/2014/chart" uri="{C3380CC4-5D6E-409C-BE32-E72D297353CC}">
                <c16:uniqueId val="{0000000E-2B77-43FD-B817-DFD60D701993}"/>
              </c:ext>
            </c:extLst>
          </c:dPt>
          <c:dPt>
            <c:idx val="15"/>
            <c:invertIfNegative val="0"/>
            <c:bubble3D val="0"/>
            <c:extLst>
              <c:ext xmlns:c16="http://schemas.microsoft.com/office/drawing/2014/chart" uri="{C3380CC4-5D6E-409C-BE32-E72D297353CC}">
                <c16:uniqueId val="{0000000F-2B77-43FD-B817-DFD60D701993}"/>
              </c:ext>
            </c:extLst>
          </c:dPt>
          <c:dPt>
            <c:idx val="16"/>
            <c:invertIfNegative val="0"/>
            <c:bubble3D val="0"/>
            <c:extLst>
              <c:ext xmlns:c16="http://schemas.microsoft.com/office/drawing/2014/chart" uri="{C3380CC4-5D6E-409C-BE32-E72D297353CC}">
                <c16:uniqueId val="{00000010-2B77-43FD-B817-DFD60D701993}"/>
              </c:ext>
            </c:extLst>
          </c:dPt>
          <c:dPt>
            <c:idx val="17"/>
            <c:invertIfNegative val="0"/>
            <c:bubble3D val="0"/>
            <c:extLst>
              <c:ext xmlns:c16="http://schemas.microsoft.com/office/drawing/2014/chart" uri="{C3380CC4-5D6E-409C-BE32-E72D297353CC}">
                <c16:uniqueId val="{00000011-2B77-43FD-B817-DFD60D701993}"/>
              </c:ext>
            </c:extLst>
          </c:dPt>
          <c:dLbls>
            <c:spPr>
              <a:noFill/>
              <a:ln>
                <a:noFill/>
              </a:ln>
              <a:effectLst/>
            </c:spPr>
            <c:txPr>
              <a:bodyPr/>
              <a:lstStyle/>
              <a:p>
                <a:pPr>
                  <a:defRPr sz="600">
                    <a:latin typeface="Tahoma" panose="020B0604030504040204" pitchFamily="34" charset="0"/>
                    <a:ea typeface="Tahoma" panose="020B0604030504040204" pitchFamily="34" charset="0"/>
                    <a:cs typeface="Tahoma" panose="020B0604030504040204" pitchFamily="34" charset="0"/>
                  </a:defRPr>
                </a:pPr>
                <a:endParaRPr lang="en-US"/>
              </a:p>
            </c:txPr>
            <c:dLblPos val="inBase"/>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'Code Changes'!$I$21:$I$301</c:f>
              <c:strCache>
                <c:ptCount val="281"/>
                <c:pt idx="0">
                  <c:v>BSC - BSC Potential Change 1</c:v>
                </c:pt>
                <c:pt idx="1">
                  <c:v>BSC - BSC Potential Change 2</c:v>
                </c:pt>
                <c:pt idx="2">
                  <c:v>BSC - BSC Potential Change 3</c:v>
                </c:pt>
                <c:pt idx="3">
                  <c:v>BSC - BSC Potential Change 4</c:v>
                </c:pt>
                <c:pt idx="4">
                  <c:v>BSC - BSC Potential Change 5</c:v>
                </c:pt>
                <c:pt idx="5">
                  <c:v>BSC - BSC Potential Change 6</c:v>
                </c:pt>
                <c:pt idx="6">
                  <c:v>BSC - BSC Potential Change 7</c:v>
                </c:pt>
                <c:pt idx="7">
                  <c:v>BSC - BSC Potential Change 8</c:v>
                </c:pt>
                <c:pt idx="8">
                  <c:v>BSC - BSC Potential Change 9</c:v>
                </c:pt>
                <c:pt idx="9">
                  <c:v>BSC - BSC Potential Change 10</c:v>
                </c:pt>
                <c:pt idx="10">
                  <c:v>BSC - BSC Potential Change 3</c:v>
                </c:pt>
                <c:pt idx="11">
                  <c:v>BSC - BSC Potential Change 11</c:v>
                </c:pt>
                <c:pt idx="12">
                  <c:v>BSC - BSC Potential Change 12</c:v>
                </c:pt>
                <c:pt idx="13">
                  <c:v>BSC - BSC Potential Change 13</c:v>
                </c:pt>
                <c:pt idx="14">
                  <c:v>BSC - BSC Potential Change 14</c:v>
                </c:pt>
                <c:pt idx="15">
                  <c:v>BSC - CP1465</c:v>
                </c:pt>
                <c:pt idx="16">
                  <c:v>BSC - CP1466</c:v>
                </c:pt>
                <c:pt idx="17">
                  <c:v>BSC - CP1469</c:v>
                </c:pt>
                <c:pt idx="18">
                  <c:v>BSC - CP1470</c:v>
                </c:pt>
                <c:pt idx="19">
                  <c:v>BSC - CP1471</c:v>
                </c:pt>
                <c:pt idx="20">
                  <c:v>BSC - CP1472</c:v>
                </c:pt>
                <c:pt idx="21">
                  <c:v>BSC - CP1473</c:v>
                </c:pt>
                <c:pt idx="22">
                  <c:v>BSC - CP1474</c:v>
                </c:pt>
                <c:pt idx="23">
                  <c:v>BSC - CP1475</c:v>
                </c:pt>
                <c:pt idx="24">
                  <c:v>BSC - CP1476</c:v>
                </c:pt>
                <c:pt idx="25">
                  <c:v>BSC - CP1477</c:v>
                </c:pt>
                <c:pt idx="26">
                  <c:v>BSC - CP1478</c:v>
                </c:pt>
                <c:pt idx="27">
                  <c:v>BSC - CP1479</c:v>
                </c:pt>
                <c:pt idx="28">
                  <c:v>BSC - CP1480</c:v>
                </c:pt>
                <c:pt idx="29">
                  <c:v>BSC - CP1481</c:v>
                </c:pt>
                <c:pt idx="30">
                  <c:v>BSC - CP1482</c:v>
                </c:pt>
                <c:pt idx="31">
                  <c:v>BSC - CP1483</c:v>
                </c:pt>
                <c:pt idx="32">
                  <c:v>BSC - CP1484</c:v>
                </c:pt>
                <c:pt idx="33">
                  <c:v>BSC - CP1485</c:v>
                </c:pt>
                <c:pt idx="34">
                  <c:v>BSC - CP1486</c:v>
                </c:pt>
                <c:pt idx="35">
                  <c:v>BSC - P272</c:v>
                </c:pt>
                <c:pt idx="36">
                  <c:v>BSC - P297</c:v>
                </c:pt>
                <c:pt idx="37">
                  <c:v>BSC - CP1484</c:v>
                </c:pt>
                <c:pt idx="38">
                  <c:v>BSC - P308</c:v>
                </c:pt>
                <c:pt idx="39">
                  <c:v>BSC - P320</c:v>
                </c:pt>
                <c:pt idx="40">
                  <c:v>BSC - P321</c:v>
                </c:pt>
                <c:pt idx="41">
                  <c:v>BSC - P325</c:v>
                </c:pt>
                <c:pt idx="42">
                  <c:v>BSC - P326</c:v>
                </c:pt>
                <c:pt idx="43">
                  <c:v>BSC - P329</c:v>
                </c:pt>
                <c:pt idx="44">
                  <c:v>BSC - P332</c:v>
                </c:pt>
                <c:pt idx="45">
                  <c:v>BSC - P335</c:v>
                </c:pt>
                <c:pt idx="46">
                  <c:v>BSC - P336</c:v>
                </c:pt>
                <c:pt idx="47">
                  <c:v>BSC - P338</c:v>
                </c:pt>
                <c:pt idx="48">
                  <c:v>BSC - P339</c:v>
                </c:pt>
                <c:pt idx="49">
                  <c:v>BSC - P341</c:v>
                </c:pt>
                <c:pt idx="50">
                  <c:v>BSC - P342</c:v>
                </c:pt>
                <c:pt idx="51">
                  <c:v>BSC - P343</c:v>
                </c:pt>
                <c:pt idx="52">
                  <c:v>BSC - P344</c:v>
                </c:pt>
                <c:pt idx="53">
                  <c:v>BSC - P346</c:v>
                </c:pt>
                <c:pt idx="54">
                  <c:v>BSC - P347</c:v>
                </c:pt>
                <c:pt idx="55">
                  <c:v>BSC - P348</c:v>
                </c:pt>
                <c:pt idx="56">
                  <c:v>BSC - P349</c:v>
                </c:pt>
                <c:pt idx="57">
                  <c:v>BSC - P350</c:v>
                </c:pt>
                <c:pt idx="58">
                  <c:v>BSC - P351</c:v>
                </c:pt>
                <c:pt idx="59">
                  <c:v>BSC - P353</c:v>
                </c:pt>
                <c:pt idx="60">
                  <c:v>BSC - P354</c:v>
                </c:pt>
                <c:pt idx="61">
                  <c:v>CUSC  - CMP250</c:v>
                </c:pt>
                <c:pt idx="62">
                  <c:v>CUSC  - CMP251</c:v>
                </c:pt>
                <c:pt idx="63">
                  <c:v>CUSC  - CMP259</c:v>
                </c:pt>
                <c:pt idx="64">
                  <c:v>CUSC  - CMP261</c:v>
                </c:pt>
                <c:pt idx="65">
                  <c:v>CUSC  - CMP264</c:v>
                </c:pt>
                <c:pt idx="66">
                  <c:v>CUSC  - CMP265</c:v>
                </c:pt>
                <c:pt idx="67">
                  <c:v>CUSC  - CMP266</c:v>
                </c:pt>
                <c:pt idx="68">
                  <c:v>CUSC  - CMP268</c:v>
                </c:pt>
                <c:pt idx="69">
                  <c:v>CUSC  - CMP269</c:v>
                </c:pt>
                <c:pt idx="70">
                  <c:v>CUSC  - CMP270</c:v>
                </c:pt>
                <c:pt idx="71">
                  <c:v>CUSC  - CMP271</c:v>
                </c:pt>
                <c:pt idx="72">
                  <c:v>CUSC  - CMP272</c:v>
                </c:pt>
                <c:pt idx="73">
                  <c:v>CUSC  - CMP274</c:v>
                </c:pt>
                <c:pt idx="74">
                  <c:v>CUSC  - CMP275</c:v>
                </c:pt>
                <c:pt idx="75">
                  <c:v>CUSC  - CMP276</c:v>
                </c:pt>
                <c:pt idx="76">
                  <c:v>CUSC  - CMP277</c:v>
                </c:pt>
                <c:pt idx="77">
                  <c:v>CUSC  - CMP278</c:v>
                </c:pt>
                <c:pt idx="78">
                  <c:v>CUSC  - CUSC Potential Change 1</c:v>
                </c:pt>
                <c:pt idx="79">
                  <c:v>CUSC  - CUSC Potential Change 2</c:v>
                </c:pt>
                <c:pt idx="80">
                  <c:v>Dcode - DCRP1702</c:v>
                </c:pt>
                <c:pt idx="81">
                  <c:v>Dcode - DCRP1701</c:v>
                </c:pt>
                <c:pt idx="82">
                  <c:v>Dcode - Dcode Potential Change 1</c:v>
                </c:pt>
                <c:pt idx="83">
                  <c:v>Dcode - Dcode Potential Change 2</c:v>
                </c:pt>
                <c:pt idx="84">
                  <c:v>Dcode - Dcode Potential Change 3</c:v>
                </c:pt>
                <c:pt idx="85">
                  <c:v>Dcode - Dcode Potential Change 4</c:v>
                </c:pt>
                <c:pt idx="86">
                  <c:v>Dcode - Dcode Potential Change 5</c:v>
                </c:pt>
                <c:pt idx="87">
                  <c:v>Dcode - Dcode Potential Change 6</c:v>
                </c:pt>
                <c:pt idx="88">
                  <c:v>Dcode - Dcode Potential Change 7</c:v>
                </c:pt>
                <c:pt idx="89">
                  <c:v>Dcode - Dcode Potential Change 8</c:v>
                </c:pt>
                <c:pt idx="90">
                  <c:v>Dcode - Dcode Potential Change 9</c:v>
                </c:pt>
                <c:pt idx="91">
                  <c:v>DCUSA - DCP 138</c:v>
                </c:pt>
                <c:pt idx="92">
                  <c:v>DCUSA - DCP 160</c:v>
                </c:pt>
                <c:pt idx="93">
                  <c:v>DCUSA - DCP 161</c:v>
                </c:pt>
                <c:pt idx="94">
                  <c:v>DCUSA - DCP 169</c:v>
                </c:pt>
                <c:pt idx="95">
                  <c:v>DCUSA - DCP 181</c:v>
                </c:pt>
                <c:pt idx="96">
                  <c:v>DCUSA - DCP 204</c:v>
                </c:pt>
                <c:pt idx="97">
                  <c:v>DCUSA - DCP 209</c:v>
                </c:pt>
                <c:pt idx="98">
                  <c:v>DCUSA - DCP 222</c:v>
                </c:pt>
                <c:pt idx="99">
                  <c:v>DCUSA - DCP 226</c:v>
                </c:pt>
                <c:pt idx="100">
                  <c:v>DCUSA - DCP 227</c:v>
                </c:pt>
                <c:pt idx="101">
                  <c:v>DCUSA - DCP 228</c:v>
                </c:pt>
                <c:pt idx="102">
                  <c:v>DCUSA - DCP 234</c:v>
                </c:pt>
                <c:pt idx="103">
                  <c:v>DCUSA - DCP 243</c:v>
                </c:pt>
                <c:pt idx="104">
                  <c:v>DCUSA - DCP 244</c:v>
                </c:pt>
                <c:pt idx="105">
                  <c:v>DCUSA - DCP 251</c:v>
                </c:pt>
                <c:pt idx="106">
                  <c:v>DCUSA - DCP 252</c:v>
                </c:pt>
                <c:pt idx="107">
                  <c:v>DCUSA - DCP 253</c:v>
                </c:pt>
                <c:pt idx="108">
                  <c:v>DCUSA - DCP 255</c:v>
                </c:pt>
                <c:pt idx="109">
                  <c:v>DCUSA - DCP 256</c:v>
                </c:pt>
                <c:pt idx="110">
                  <c:v>DCUSA - DCP 262</c:v>
                </c:pt>
                <c:pt idx="111">
                  <c:v>DCUSA - DCP 263</c:v>
                </c:pt>
                <c:pt idx="112">
                  <c:v>DCUSA - DCP 264</c:v>
                </c:pt>
                <c:pt idx="113">
                  <c:v>DCUSA - DCP 266</c:v>
                </c:pt>
                <c:pt idx="114">
                  <c:v>DCUSA - DCP 267</c:v>
                </c:pt>
                <c:pt idx="115">
                  <c:v>DCUSA - DCP 268</c:v>
                </c:pt>
                <c:pt idx="116">
                  <c:v>DCUSA - DCP 269</c:v>
                </c:pt>
                <c:pt idx="117">
                  <c:v>DCUSA - DCP 270 </c:v>
                </c:pt>
                <c:pt idx="118">
                  <c:v>DCUSA - DCP 271</c:v>
                </c:pt>
                <c:pt idx="119">
                  <c:v>DCUSA - DCP 272</c:v>
                </c:pt>
                <c:pt idx="120">
                  <c:v>DCUSA - DCP 273</c:v>
                </c:pt>
                <c:pt idx="121">
                  <c:v>DCUSA - DCP 274</c:v>
                </c:pt>
                <c:pt idx="122">
                  <c:v>DCUSA - DCP 275</c:v>
                </c:pt>
                <c:pt idx="123">
                  <c:v>DCUSA - DCP 276</c:v>
                </c:pt>
                <c:pt idx="124">
                  <c:v>DCUSA - DCP 277</c:v>
                </c:pt>
                <c:pt idx="125">
                  <c:v>DCUSA - DCP 278</c:v>
                </c:pt>
                <c:pt idx="126">
                  <c:v>DCUSA - DCP 279</c:v>
                </c:pt>
                <c:pt idx="127">
                  <c:v>DCUSA - DCP 280</c:v>
                </c:pt>
                <c:pt idx="128">
                  <c:v>DCUSA - DCP 281</c:v>
                </c:pt>
                <c:pt idx="129">
                  <c:v>DCUSA - DCP 282</c:v>
                </c:pt>
                <c:pt idx="130">
                  <c:v>DCUSA - DCP 283</c:v>
                </c:pt>
                <c:pt idx="131">
                  <c:v>DCUSA - DCP 284</c:v>
                </c:pt>
                <c:pt idx="132">
                  <c:v>DCUSA - DCP 285</c:v>
                </c:pt>
                <c:pt idx="133">
                  <c:v>DCUSA - DCP 286</c:v>
                </c:pt>
                <c:pt idx="134">
                  <c:v>DCUSA - DCP 287</c:v>
                </c:pt>
                <c:pt idx="135">
                  <c:v>DCUSA - DCP 288</c:v>
                </c:pt>
                <c:pt idx="136">
                  <c:v>DCUSA - DCP 289</c:v>
                </c:pt>
                <c:pt idx="137">
                  <c:v>DCUSA - DCP 290</c:v>
                </c:pt>
                <c:pt idx="138">
                  <c:v>DCUSA - DCP 291</c:v>
                </c:pt>
                <c:pt idx="139">
                  <c:v>DCUSA - DCP 292</c:v>
                </c:pt>
                <c:pt idx="140">
                  <c:v>DCUSA - DCP 293</c:v>
                </c:pt>
                <c:pt idx="141">
                  <c:v>DCUSA - DCP 294</c:v>
                </c:pt>
                <c:pt idx="142">
                  <c:v>DCUSA - DCP 295</c:v>
                </c:pt>
                <c:pt idx="143">
                  <c:v>GC - GC0048</c:v>
                </c:pt>
                <c:pt idx="144">
                  <c:v>GC - GC0077</c:v>
                </c:pt>
                <c:pt idx="145">
                  <c:v>GC - GC0079</c:v>
                </c:pt>
                <c:pt idx="146">
                  <c:v>GC - GC0086</c:v>
                </c:pt>
                <c:pt idx="147">
                  <c:v>GC - GC0087</c:v>
                </c:pt>
                <c:pt idx="148">
                  <c:v>GC - GC0090</c:v>
                </c:pt>
                <c:pt idx="149">
                  <c:v>GC - GC0091</c:v>
                </c:pt>
                <c:pt idx="150">
                  <c:v>GC - GC0095</c:v>
                </c:pt>
                <c:pt idx="151">
                  <c:v>GC - GC0096</c:v>
                </c:pt>
                <c:pt idx="152">
                  <c:v>GC - GC0097</c:v>
                </c:pt>
                <c:pt idx="153">
                  <c:v>GC - Grid Code Potential Change 1</c:v>
                </c:pt>
                <c:pt idx="154">
                  <c:v>GC - Grid Code Potential Change 2</c:v>
                </c:pt>
                <c:pt idx="155">
                  <c:v>GC - Grid Code Potential Change 3</c:v>
                </c:pt>
                <c:pt idx="156">
                  <c:v>GC - Grid Code Potential Change 4</c:v>
                </c:pt>
                <c:pt idx="157">
                  <c:v>GC - Grid Code Potential Change 5</c:v>
                </c:pt>
                <c:pt idx="158">
                  <c:v>GC - Grid Code Potential Change 6</c:v>
                </c:pt>
                <c:pt idx="159">
                  <c:v>GC - Grid Code Potential Change 7</c:v>
                </c:pt>
                <c:pt idx="160">
                  <c:v>GC - Grid Code Potential Change 8</c:v>
                </c:pt>
                <c:pt idx="161">
                  <c:v>GC - Grid Code Potential Change 9</c:v>
                </c:pt>
                <c:pt idx="162">
                  <c:v>GC - Grid Code Potential Change 10</c:v>
                </c:pt>
                <c:pt idx="163">
                  <c:v>GC - Grid Code Potential Change 11</c:v>
                </c:pt>
                <c:pt idx="164">
                  <c:v>GC - Grid Code Potential Change 12</c:v>
                </c:pt>
                <c:pt idx="165">
                  <c:v>GC - Grid Code Potential Change 13</c:v>
                </c:pt>
                <c:pt idx="166">
                  <c:v>SEC - SECMP0002</c:v>
                </c:pt>
                <c:pt idx="167">
                  <c:v>SEC - SECMP0004</c:v>
                </c:pt>
                <c:pt idx="168">
                  <c:v>SEC - SECMP0005</c:v>
                </c:pt>
                <c:pt idx="169">
                  <c:v>SEC - SECMP0006</c:v>
                </c:pt>
                <c:pt idx="170">
                  <c:v>SEC - SECMP0007</c:v>
                </c:pt>
                <c:pt idx="171">
                  <c:v>SEC - SECMP0008</c:v>
                </c:pt>
                <c:pt idx="172">
                  <c:v>SEC - SECMP0009</c:v>
                </c:pt>
                <c:pt idx="173">
                  <c:v>SEC - SECMP0010</c:v>
                </c:pt>
                <c:pt idx="174">
                  <c:v>SEC - SECMP0011</c:v>
                </c:pt>
                <c:pt idx="175">
                  <c:v>SEC - SECMP0012</c:v>
                </c:pt>
                <c:pt idx="176">
                  <c:v>SEC - SECMP0013</c:v>
                </c:pt>
                <c:pt idx="177">
                  <c:v>SEC - SECMP0015</c:v>
                </c:pt>
                <c:pt idx="178">
                  <c:v>SEC - SECMP0016</c:v>
                </c:pt>
                <c:pt idx="179">
                  <c:v>SEC - SECMP0018</c:v>
                </c:pt>
                <c:pt idx="180">
                  <c:v>SEC - SECMP0019</c:v>
                </c:pt>
                <c:pt idx="181">
                  <c:v>SEC - SECMP0021</c:v>
                </c:pt>
                <c:pt idx="182">
                  <c:v>SEC - SECMP0023</c:v>
                </c:pt>
                <c:pt idx="183">
                  <c:v>SEC - SECMP0024</c:v>
                </c:pt>
                <c:pt idx="184">
                  <c:v>SEC - SECMP0025</c:v>
                </c:pt>
                <c:pt idx="185">
                  <c:v>SEC - SECMP0026</c:v>
                </c:pt>
                <c:pt idx="186">
                  <c:v>SEC - SECMP0027</c:v>
                </c:pt>
                <c:pt idx="187">
                  <c:v>SEC - SECMP0028</c:v>
                </c:pt>
                <c:pt idx="188">
                  <c:v>SEC - SECMP0029</c:v>
                </c:pt>
                <c:pt idx="189">
                  <c:v>SEC - SECMP0030</c:v>
                </c:pt>
                <c:pt idx="190">
                  <c:v>SEC - SECMP0031</c:v>
                </c:pt>
                <c:pt idx="191">
                  <c:v>SEC - SECMP0032</c:v>
                </c:pt>
                <c:pt idx="192">
                  <c:v>SEC - SECMP0033</c:v>
                </c:pt>
                <c:pt idx="193">
                  <c:v>SPAA - CP 14/268 </c:v>
                </c:pt>
                <c:pt idx="194">
                  <c:v>SPAA - CP 15/305</c:v>
                </c:pt>
                <c:pt idx="195">
                  <c:v>SPAA - CP 15/306</c:v>
                </c:pt>
                <c:pt idx="196">
                  <c:v>SPAA - CP 15/307</c:v>
                </c:pt>
                <c:pt idx="197">
                  <c:v>SPAA - CP 15/308</c:v>
                </c:pt>
                <c:pt idx="198">
                  <c:v>SPAA - CP 15/317</c:v>
                </c:pt>
                <c:pt idx="199">
                  <c:v>SPAA - CP 16/327</c:v>
                </c:pt>
                <c:pt idx="200">
                  <c:v>SPAA - CP 16/329</c:v>
                </c:pt>
                <c:pt idx="201">
                  <c:v>SPAA - CP 16/334</c:v>
                </c:pt>
                <c:pt idx="202">
                  <c:v>SPAA - CP 16/336</c:v>
                </c:pt>
                <c:pt idx="203">
                  <c:v>SPAA - CP 16/338</c:v>
                </c:pt>
                <c:pt idx="204">
                  <c:v>SPAA - CP 16/339</c:v>
                </c:pt>
                <c:pt idx="205">
                  <c:v>SPAA - CP 16/343</c:v>
                </c:pt>
                <c:pt idx="206">
                  <c:v>SPAA - CP 16/344</c:v>
                </c:pt>
                <c:pt idx="207">
                  <c:v>SPAA - CP 16/346</c:v>
                </c:pt>
                <c:pt idx="208">
                  <c:v>SPAA - CP 16/346</c:v>
                </c:pt>
                <c:pt idx="209">
                  <c:v>SPAA - CP 16/347</c:v>
                </c:pt>
                <c:pt idx="210">
                  <c:v>SPAA - CP 16/349</c:v>
                </c:pt>
                <c:pt idx="211">
                  <c:v>SPAA - CP 16/350</c:v>
                </c:pt>
                <c:pt idx="212">
                  <c:v>SPAA - CP 16/352</c:v>
                </c:pt>
                <c:pt idx="213">
                  <c:v>SPAA - CP 16/354</c:v>
                </c:pt>
                <c:pt idx="214">
                  <c:v>SPAA - CP 16/355</c:v>
                </c:pt>
                <c:pt idx="215">
                  <c:v>SPAA - CP 16/360</c:v>
                </c:pt>
                <c:pt idx="216">
                  <c:v>SPAA - CP 16/363</c:v>
                </c:pt>
                <c:pt idx="217">
                  <c:v>SPAA - CP 16/364</c:v>
                </c:pt>
                <c:pt idx="218">
                  <c:v>SPAA - CP 17/371</c:v>
                </c:pt>
                <c:pt idx="219">
                  <c:v>SPAA - CP 17/372</c:v>
                </c:pt>
                <c:pt idx="220">
                  <c:v>SPAA - CP 17/373</c:v>
                </c:pt>
                <c:pt idx="221">
                  <c:v>SPAA - CP 17/374</c:v>
                </c:pt>
                <c:pt idx="222">
                  <c:v>SPAA - CP 17/375</c:v>
                </c:pt>
                <c:pt idx="223">
                  <c:v>SPAA - CP 17/376</c:v>
                </c:pt>
                <c:pt idx="224">
                  <c:v>SPAA - CP 17/377</c:v>
                </c:pt>
                <c:pt idx="225">
                  <c:v>SPAA - CP 17/378</c:v>
                </c:pt>
                <c:pt idx="226">
                  <c:v>SPAA - CP 17/379</c:v>
                </c:pt>
                <c:pt idx="227">
                  <c:v>SPAA - CP 17/380</c:v>
                </c:pt>
                <c:pt idx="228">
                  <c:v>SPAA - CP 17/381</c:v>
                </c:pt>
                <c:pt idx="229">
                  <c:v>SPAA - CP 17/382</c:v>
                </c:pt>
                <c:pt idx="230">
                  <c:v>SQSS - GSR012</c:v>
                </c:pt>
                <c:pt idx="231">
                  <c:v>SQSS - GSR014</c:v>
                </c:pt>
                <c:pt idx="232">
                  <c:v>SQSS - GSR016</c:v>
                </c:pt>
                <c:pt idx="233">
                  <c:v>SQSS - GSR017</c:v>
                </c:pt>
                <c:pt idx="234">
                  <c:v>SQSS - GSR018</c:v>
                </c:pt>
                <c:pt idx="235">
                  <c:v>SQSS - GSR022</c:v>
                </c:pt>
                <c:pt idx="236">
                  <c:v>SQSS - SQSS Potential Change 1</c:v>
                </c:pt>
                <c:pt idx="237">
                  <c:v>SQSS - SQSS Potential Change 2</c:v>
                </c:pt>
                <c:pt idx="238">
                  <c:v>SQSS - SQSS Potential Change 3</c:v>
                </c:pt>
                <c:pt idx="239">
                  <c:v>STC - CM059</c:v>
                </c:pt>
                <c:pt idx="240">
                  <c:v>STC - STC Potential Change 1</c:v>
                </c:pt>
                <c:pt idx="241">
                  <c:v>STC - STC Potential Change 2</c:v>
                </c:pt>
                <c:pt idx="242">
                  <c:v>STC - STC Potential Change 3</c:v>
                </c:pt>
                <c:pt idx="243">
                  <c:v>STC - STC Potential Change 4</c:v>
                </c:pt>
                <c:pt idx="244">
                  <c:v>STC - STC Potential Change 5</c:v>
                </c:pt>
                <c:pt idx="245">
                  <c:v>STC - STC Potential Change 6</c:v>
                </c:pt>
                <c:pt idx="246">
                  <c:v>STC - PM0094</c:v>
                </c:pt>
                <c:pt idx="247">
                  <c:v>STC - PM0095</c:v>
                </c:pt>
                <c:pt idx="248">
                  <c:v>STC - STCP Potential Change 1</c:v>
                </c:pt>
                <c:pt idx="249">
                  <c:v>STC - STCP Potential Change 2</c:v>
                </c:pt>
                <c:pt idx="250">
                  <c:v>STC - STCP Potential Change 3</c:v>
                </c:pt>
                <c:pt idx="251">
                  <c:v>STC - STCP Potential Change 4</c:v>
                </c:pt>
                <c:pt idx="252">
                  <c:v>STC - STCP Potential Change 5</c:v>
                </c:pt>
                <c:pt idx="253">
                  <c:v>STC - STCP Potential Change 6</c:v>
                </c:pt>
                <c:pt idx="254">
                  <c:v>STC - STCP Potential Change 7</c:v>
                </c:pt>
                <c:pt idx="255">
                  <c:v>UNC - 0565A</c:v>
                </c:pt>
                <c:pt idx="256">
                  <c:v>UNC - 0570</c:v>
                </c:pt>
                <c:pt idx="257">
                  <c:v>UNC - 0571</c:v>
                </c:pt>
                <c:pt idx="258">
                  <c:v>UNC - 0571A</c:v>
                </c:pt>
                <c:pt idx="259">
                  <c:v>UNC - 0587</c:v>
                </c:pt>
                <c:pt idx="260">
                  <c:v>UNC - 0593</c:v>
                </c:pt>
                <c:pt idx="261">
                  <c:v>UNC - 0594R</c:v>
                </c:pt>
                <c:pt idx="262">
                  <c:v>UNC - 0595S</c:v>
                </c:pt>
                <c:pt idx="263">
                  <c:v>UNC - 0596</c:v>
                </c:pt>
                <c:pt idx="264">
                  <c:v>UNC - 0597S</c:v>
                </c:pt>
                <c:pt idx="265">
                  <c:v>UNC - 0598</c:v>
                </c:pt>
                <c:pt idx="266">
                  <c:v>UNC - 0599</c:v>
                </c:pt>
                <c:pt idx="267">
                  <c:v>UNC - 0600S</c:v>
                </c:pt>
                <c:pt idx="268">
                  <c:v>UNC - 0601FT</c:v>
                </c:pt>
                <c:pt idx="269">
                  <c:v>UNC - 0602A</c:v>
                </c:pt>
                <c:pt idx="270">
                  <c:v>UNC - 0603S</c:v>
                </c:pt>
                <c:pt idx="271">
                  <c:v>UNC - 0604S</c:v>
                </c:pt>
                <c:pt idx="272">
                  <c:v>UNC - 0605S</c:v>
                </c:pt>
                <c:pt idx="273">
                  <c:v>UNC - 0606S</c:v>
                </c:pt>
                <c:pt idx="274">
                  <c:v>UNC - 0607S</c:v>
                </c:pt>
                <c:pt idx="275">
                  <c:v>UNC - 0608S</c:v>
                </c:pt>
                <c:pt idx="276">
                  <c:v>UNC - 0609</c:v>
                </c:pt>
                <c:pt idx="277">
                  <c:v>UNC - 0610S</c:v>
                </c:pt>
                <c:pt idx="278">
                  <c:v>UNC - 0611</c:v>
                </c:pt>
                <c:pt idx="279">
                  <c:v>UNC - 0613S</c:v>
                </c:pt>
                <c:pt idx="280">
                  <c:v>UNC - 0614</c:v>
                </c:pt>
              </c:strCache>
            </c:strRef>
          </c:cat>
          <c:val>
            <c:numRef>
              <c:f>'Code Changes'!$P$21:$P$301</c:f>
              <c:numCache>
                <c:formatCode>General</c:formatCode>
                <c:ptCount val="281"/>
                <c:pt idx="0">
                  <c:v>273</c:v>
                </c:pt>
                <c:pt idx="1">
                  <c:v>182</c:v>
                </c:pt>
                <c:pt idx="2">
                  <c:v>182</c:v>
                </c:pt>
                <c:pt idx="3">
                  <c:v>182</c:v>
                </c:pt>
                <c:pt idx="4">
                  <c:v>182</c:v>
                </c:pt>
                <c:pt idx="5">
                  <c:v>182</c:v>
                </c:pt>
                <c:pt idx="6">
                  <c:v>273</c:v>
                </c:pt>
                <c:pt idx="7">
                  <c:v>182</c:v>
                </c:pt>
                <c:pt idx="8">
                  <c:v>182</c:v>
                </c:pt>
                <c:pt idx="9">
                  <c:v>273</c:v>
                </c:pt>
                <c:pt idx="10">
                  <c:v>275</c:v>
                </c:pt>
                <c:pt idx="11">
                  <c:v>275</c:v>
                </c:pt>
                <c:pt idx="12">
                  <c:v>641</c:v>
                </c:pt>
                <c:pt idx="13">
                  <c:v>304</c:v>
                </c:pt>
                <c:pt idx="14">
                  <c:v>273</c:v>
                </c:pt>
                <c:pt idx="15">
                  <c:v>85</c:v>
                </c:pt>
                <c:pt idx="16">
                  <c:v>177</c:v>
                </c:pt>
                <c:pt idx="17">
                  <c:v>77</c:v>
                </c:pt>
                <c:pt idx="18">
                  <c:v>53</c:v>
                </c:pt>
                <c:pt idx="19">
                  <c:v>0</c:v>
                </c:pt>
                <c:pt idx="20">
                  <c:v>132</c:v>
                </c:pt>
                <c:pt idx="21">
                  <c:v>90</c:v>
                </c:pt>
                <c:pt idx="22">
                  <c:v>82</c:v>
                </c:pt>
                <c:pt idx="23">
                  <c:v>81</c:v>
                </c:pt>
                <c:pt idx="24">
                  <c:v>96</c:v>
                </c:pt>
                <c:pt idx="25">
                  <c:v>148</c:v>
                </c:pt>
                <c:pt idx="26">
                  <c:v>98</c:v>
                </c:pt>
                <c:pt idx="27">
                  <c:v>89</c:v>
                </c:pt>
                <c:pt idx="28">
                  <c:v>92</c:v>
                </c:pt>
                <c:pt idx="29">
                  <c:v>43</c:v>
                </c:pt>
                <c:pt idx="30">
                  <c:v>117</c:v>
                </c:pt>
                <c:pt idx="31">
                  <c:v>132</c:v>
                </c:pt>
                <c:pt idx="32">
                  <c:v>83</c:v>
                </c:pt>
                <c:pt idx="33">
                  <c:v>70</c:v>
                </c:pt>
                <c:pt idx="34">
                  <c:v>61</c:v>
                </c:pt>
                <c:pt idx="35">
                  <c:v>1258</c:v>
                </c:pt>
                <c:pt idx="36">
                  <c:v>278</c:v>
                </c:pt>
                <c:pt idx="37">
                  <c:v>0</c:v>
                </c:pt>
                <c:pt idx="38">
                  <c:v>973</c:v>
                </c:pt>
                <c:pt idx="39">
                  <c:v>180</c:v>
                </c:pt>
                <c:pt idx="40">
                  <c:v>190</c:v>
                </c:pt>
                <c:pt idx="41">
                  <c:v>0</c:v>
                </c:pt>
                <c:pt idx="42">
                  <c:v>233</c:v>
                </c:pt>
                <c:pt idx="43">
                  <c:v>146</c:v>
                </c:pt>
                <c:pt idx="44">
                  <c:v>0</c:v>
                </c:pt>
                <c:pt idx="45">
                  <c:v>213</c:v>
                </c:pt>
                <c:pt idx="46">
                  <c:v>45</c:v>
                </c:pt>
                <c:pt idx="47">
                  <c:v>0</c:v>
                </c:pt>
                <c:pt idx="48">
                  <c:v>218</c:v>
                </c:pt>
                <c:pt idx="49">
                  <c:v>316</c:v>
                </c:pt>
                <c:pt idx="50">
                  <c:v>197</c:v>
                </c:pt>
                <c:pt idx="51">
                  <c:v>168</c:v>
                </c:pt>
                <c:pt idx="52">
                  <c:v>477</c:v>
                </c:pt>
                <c:pt idx="53">
                  <c:v>140</c:v>
                </c:pt>
                <c:pt idx="54">
                  <c:v>224</c:v>
                </c:pt>
                <c:pt idx="55">
                  <c:v>286</c:v>
                </c:pt>
                <c:pt idx="56">
                  <c:v>283</c:v>
                </c:pt>
                <c:pt idx="57">
                  <c:v>269</c:v>
                </c:pt>
                <c:pt idx="58">
                  <c:v>174</c:v>
                </c:pt>
                <c:pt idx="59">
                  <c:v>28</c:v>
                </c:pt>
                <c:pt idx="60">
                  <c:v>0</c:v>
                </c:pt>
                <c:pt idx="61">
                  <c:v>691</c:v>
                </c:pt>
                <c:pt idx="62">
                  <c:v>413</c:v>
                </c:pt>
                <c:pt idx="63">
                  <c:v>145</c:v>
                </c:pt>
                <c:pt idx="64">
                  <c:v>264</c:v>
                </c:pt>
                <c:pt idx="65">
                  <c:v>185</c:v>
                </c:pt>
                <c:pt idx="66">
                  <c:v>185</c:v>
                </c:pt>
                <c:pt idx="67">
                  <c:v>148</c:v>
                </c:pt>
                <c:pt idx="68">
                  <c:v>0</c:v>
                </c:pt>
                <c:pt idx="69">
                  <c:v>94</c:v>
                </c:pt>
                <c:pt idx="70">
                  <c:v>101</c:v>
                </c:pt>
                <c:pt idx="71">
                  <c:v>542</c:v>
                </c:pt>
                <c:pt idx="72">
                  <c:v>159</c:v>
                </c:pt>
                <c:pt idx="73">
                  <c:v>533</c:v>
                </c:pt>
                <c:pt idx="74">
                  <c:v>1</c:v>
                </c:pt>
                <c:pt idx="75">
                  <c:v>1</c:v>
                </c:pt>
                <c:pt idx="76">
                  <c:v>1</c:v>
                </c:pt>
                <c:pt idx="77">
                  <c:v>1</c:v>
                </c:pt>
                <c:pt idx="78">
                  <c:v>1</c:v>
                </c:pt>
                <c:pt idx="79">
                  <c:v>1</c:v>
                </c:pt>
                <c:pt idx="80">
                  <c:v>113</c:v>
                </c:pt>
                <c:pt idx="81">
                  <c:v>1</c:v>
                </c:pt>
                <c:pt idx="82">
                  <c:v>1</c:v>
                </c:pt>
                <c:pt idx="83">
                  <c:v>1</c:v>
                </c:pt>
                <c:pt idx="84">
                  <c:v>1</c:v>
                </c:pt>
                <c:pt idx="85">
                  <c:v>1</c:v>
                </c:pt>
                <c:pt idx="86">
                  <c:v>1</c:v>
                </c:pt>
                <c:pt idx="87">
                  <c:v>1</c:v>
                </c:pt>
                <c:pt idx="88">
                  <c:v>1</c:v>
                </c:pt>
                <c:pt idx="89">
                  <c:v>1</c:v>
                </c:pt>
                <c:pt idx="90">
                  <c:v>1</c:v>
                </c:pt>
                <c:pt idx="91">
                  <c:v>1208</c:v>
                </c:pt>
                <c:pt idx="92">
                  <c:v>1379</c:v>
                </c:pt>
                <c:pt idx="93">
                  <c:v>987</c:v>
                </c:pt>
                <c:pt idx="94">
                  <c:v>1</c:v>
                </c:pt>
                <c:pt idx="95">
                  <c:v>1094</c:v>
                </c:pt>
                <c:pt idx="96">
                  <c:v>726</c:v>
                </c:pt>
                <c:pt idx="97">
                  <c:v>845</c:v>
                </c:pt>
                <c:pt idx="98">
                  <c:v>622</c:v>
                </c:pt>
                <c:pt idx="99">
                  <c:v>0</c:v>
                </c:pt>
                <c:pt idx="100">
                  <c:v>281</c:v>
                </c:pt>
                <c:pt idx="101">
                  <c:v>604</c:v>
                </c:pt>
                <c:pt idx="102">
                  <c:v>523</c:v>
                </c:pt>
                <c:pt idx="103">
                  <c:v>1</c:v>
                </c:pt>
                <c:pt idx="104">
                  <c:v>1</c:v>
                </c:pt>
                <c:pt idx="105">
                  <c:v>1</c:v>
                </c:pt>
                <c:pt idx="106">
                  <c:v>1</c:v>
                </c:pt>
                <c:pt idx="107">
                  <c:v>323</c:v>
                </c:pt>
                <c:pt idx="108">
                  <c:v>1</c:v>
                </c:pt>
                <c:pt idx="109">
                  <c:v>316</c:v>
                </c:pt>
                <c:pt idx="110">
                  <c:v>198</c:v>
                </c:pt>
                <c:pt idx="111">
                  <c:v>0</c:v>
                </c:pt>
                <c:pt idx="112">
                  <c:v>182</c:v>
                </c:pt>
                <c:pt idx="113">
                  <c:v>1</c:v>
                </c:pt>
                <c:pt idx="114">
                  <c:v>189</c:v>
                </c:pt>
                <c:pt idx="115">
                  <c:v>0</c:v>
                </c:pt>
                <c:pt idx="116">
                  <c:v>78</c:v>
                </c:pt>
                <c:pt idx="117">
                  <c:v>567</c:v>
                </c:pt>
                <c:pt idx="118">
                  <c:v>127</c:v>
                </c:pt>
                <c:pt idx="119">
                  <c:v>127</c:v>
                </c:pt>
                <c:pt idx="120">
                  <c:v>149</c:v>
                </c:pt>
                <c:pt idx="121">
                  <c:v>1</c:v>
                </c:pt>
                <c:pt idx="122">
                  <c:v>158</c:v>
                </c:pt>
                <c:pt idx="123">
                  <c:v>72</c:v>
                </c:pt>
                <c:pt idx="124">
                  <c:v>127</c:v>
                </c:pt>
                <c:pt idx="125">
                  <c:v>155</c:v>
                </c:pt>
                <c:pt idx="126">
                  <c:v>147</c:v>
                </c:pt>
                <c:pt idx="127">
                  <c:v>119</c:v>
                </c:pt>
                <c:pt idx="128">
                  <c:v>0</c:v>
                </c:pt>
                <c:pt idx="129">
                  <c:v>181</c:v>
                </c:pt>
                <c:pt idx="130">
                  <c:v>1</c:v>
                </c:pt>
                <c:pt idx="131">
                  <c:v>1</c:v>
                </c:pt>
                <c:pt idx="132">
                  <c:v>104</c:v>
                </c:pt>
                <c:pt idx="133">
                  <c:v>1</c:v>
                </c:pt>
                <c:pt idx="134">
                  <c:v>1</c:v>
                </c:pt>
                <c:pt idx="135">
                  <c:v>1</c:v>
                </c:pt>
                <c:pt idx="136">
                  <c:v>1</c:v>
                </c:pt>
                <c:pt idx="137">
                  <c:v>1</c:v>
                </c:pt>
                <c:pt idx="138">
                  <c:v>1</c:v>
                </c:pt>
                <c:pt idx="139">
                  <c:v>1</c:v>
                </c:pt>
                <c:pt idx="140">
                  <c:v>1</c:v>
                </c:pt>
                <c:pt idx="141">
                  <c:v>230</c:v>
                </c:pt>
                <c:pt idx="142">
                  <c:v>1</c:v>
                </c:pt>
                <c:pt idx="143">
                  <c:v>1</c:v>
                </c:pt>
                <c:pt idx="144">
                  <c:v>1295</c:v>
                </c:pt>
                <c:pt idx="145">
                  <c:v>1</c:v>
                </c:pt>
                <c:pt idx="146">
                  <c:v>945</c:v>
                </c:pt>
                <c:pt idx="147">
                  <c:v>970</c:v>
                </c:pt>
                <c:pt idx="148">
                  <c:v>1</c:v>
                </c:pt>
                <c:pt idx="149">
                  <c:v>1</c:v>
                </c:pt>
                <c:pt idx="150">
                  <c:v>1</c:v>
                </c:pt>
                <c:pt idx="151">
                  <c:v>348</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0</c:v>
                </c:pt>
                <c:pt idx="170">
                  <c:v>1</c:v>
                </c:pt>
                <c:pt idx="171">
                  <c:v>1</c:v>
                </c:pt>
                <c:pt idx="172">
                  <c:v>1</c:v>
                </c:pt>
                <c:pt idx="173">
                  <c:v>1</c:v>
                </c:pt>
                <c:pt idx="174">
                  <c:v>1</c:v>
                </c:pt>
                <c:pt idx="175">
                  <c:v>1</c:v>
                </c:pt>
                <c:pt idx="176">
                  <c:v>1</c:v>
                </c:pt>
                <c:pt idx="177">
                  <c:v>1</c:v>
                </c:pt>
                <c:pt idx="178">
                  <c:v>239</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447</c:v>
                </c:pt>
                <c:pt idx="195">
                  <c:v>50</c:v>
                </c:pt>
                <c:pt idx="196">
                  <c:v>416</c:v>
                </c:pt>
                <c:pt idx="197">
                  <c:v>31</c:v>
                </c:pt>
                <c:pt idx="198">
                  <c:v>30</c:v>
                </c:pt>
                <c:pt idx="199">
                  <c:v>50</c:v>
                </c:pt>
                <c:pt idx="200">
                  <c:v>276</c:v>
                </c:pt>
                <c:pt idx="201">
                  <c:v>172</c:v>
                </c:pt>
                <c:pt idx="202">
                  <c:v>141</c:v>
                </c:pt>
                <c:pt idx="203">
                  <c:v>137</c:v>
                </c:pt>
                <c:pt idx="204">
                  <c:v>137</c:v>
                </c:pt>
                <c:pt idx="205">
                  <c:v>50</c:v>
                </c:pt>
                <c:pt idx="206">
                  <c:v>50</c:v>
                </c:pt>
                <c:pt idx="207">
                  <c:v>167</c:v>
                </c:pt>
                <c:pt idx="208">
                  <c:v>44</c:v>
                </c:pt>
                <c:pt idx="209">
                  <c:v>1</c:v>
                </c:pt>
                <c:pt idx="210">
                  <c:v>1</c:v>
                </c:pt>
                <c:pt idx="211">
                  <c:v>44</c:v>
                </c:pt>
                <c:pt idx="212">
                  <c:v>80</c:v>
                </c:pt>
                <c:pt idx="213">
                  <c:v>49</c:v>
                </c:pt>
                <c:pt idx="214">
                  <c:v>49</c:v>
                </c:pt>
                <c:pt idx="215">
                  <c:v>44</c:v>
                </c:pt>
                <c:pt idx="216">
                  <c:v>44</c:v>
                </c:pt>
                <c:pt idx="217">
                  <c:v>44</c:v>
                </c:pt>
                <c:pt idx="218">
                  <c:v>31</c:v>
                </c:pt>
                <c:pt idx="219">
                  <c:v>31</c:v>
                </c:pt>
                <c:pt idx="220">
                  <c:v>31</c:v>
                </c:pt>
                <c:pt idx="221">
                  <c:v>31</c:v>
                </c:pt>
                <c:pt idx="222">
                  <c:v>31</c:v>
                </c:pt>
                <c:pt idx="223">
                  <c:v>31</c:v>
                </c:pt>
                <c:pt idx="224">
                  <c:v>31</c:v>
                </c:pt>
                <c:pt idx="225">
                  <c:v>31</c:v>
                </c:pt>
                <c:pt idx="226">
                  <c:v>26</c:v>
                </c:pt>
                <c:pt idx="227">
                  <c:v>25</c:v>
                </c:pt>
                <c:pt idx="228">
                  <c:v>24</c:v>
                </c:pt>
                <c:pt idx="229">
                  <c:v>12</c:v>
                </c:pt>
                <c:pt idx="230">
                  <c:v>1</c:v>
                </c:pt>
                <c:pt idx="231">
                  <c:v>1</c:v>
                </c:pt>
                <c:pt idx="232">
                  <c:v>1</c:v>
                </c:pt>
                <c:pt idx="233">
                  <c:v>1</c:v>
                </c:pt>
                <c:pt idx="234">
                  <c:v>1</c:v>
                </c:pt>
                <c:pt idx="235">
                  <c:v>1</c:v>
                </c:pt>
                <c:pt idx="236">
                  <c:v>1</c:v>
                </c:pt>
                <c:pt idx="237">
                  <c:v>1</c:v>
                </c:pt>
                <c:pt idx="238">
                  <c:v>1</c:v>
                </c:pt>
                <c:pt idx="239">
                  <c:v>1</c:v>
                </c:pt>
                <c:pt idx="240">
                  <c:v>1</c:v>
                </c:pt>
                <c:pt idx="241">
                  <c:v>1</c:v>
                </c:pt>
                <c:pt idx="242">
                  <c:v>1</c:v>
                </c:pt>
                <c:pt idx="243">
                  <c:v>1</c:v>
                </c:pt>
                <c:pt idx="244">
                  <c:v>1</c:v>
                </c:pt>
                <c:pt idx="245">
                  <c:v>1</c:v>
                </c:pt>
                <c:pt idx="246">
                  <c:v>28</c:v>
                </c:pt>
                <c:pt idx="247">
                  <c:v>28</c:v>
                </c:pt>
                <c:pt idx="248">
                  <c:v>1</c:v>
                </c:pt>
                <c:pt idx="249">
                  <c:v>1</c:v>
                </c:pt>
                <c:pt idx="250">
                  <c:v>1</c:v>
                </c:pt>
                <c:pt idx="251">
                  <c:v>1</c:v>
                </c:pt>
                <c:pt idx="252">
                  <c:v>1</c:v>
                </c:pt>
                <c:pt idx="253">
                  <c:v>1</c:v>
                </c:pt>
                <c:pt idx="254">
                  <c:v>1</c:v>
                </c:pt>
                <c:pt idx="255">
                  <c:v>113</c:v>
                </c:pt>
                <c:pt idx="256">
                  <c:v>636</c:v>
                </c:pt>
                <c:pt idx="257">
                  <c:v>523</c:v>
                </c:pt>
                <c:pt idx="258">
                  <c:v>390</c:v>
                </c:pt>
                <c:pt idx="259">
                  <c:v>171</c:v>
                </c:pt>
                <c:pt idx="260">
                  <c:v>387</c:v>
                </c:pt>
                <c:pt idx="261">
                  <c:v>0</c:v>
                </c:pt>
                <c:pt idx="262">
                  <c:v>76</c:v>
                </c:pt>
                <c:pt idx="263">
                  <c:v>116</c:v>
                </c:pt>
                <c:pt idx="264">
                  <c:v>172</c:v>
                </c:pt>
                <c:pt idx="265">
                  <c:v>172</c:v>
                </c:pt>
                <c:pt idx="266">
                  <c:v>1</c:v>
                </c:pt>
                <c:pt idx="267">
                  <c:v>157</c:v>
                </c:pt>
                <c:pt idx="268">
                  <c:v>16</c:v>
                </c:pt>
                <c:pt idx="269">
                  <c:v>98</c:v>
                </c:pt>
                <c:pt idx="270">
                  <c:v>37</c:v>
                </c:pt>
                <c:pt idx="271">
                  <c:v>141</c:v>
                </c:pt>
                <c:pt idx="272">
                  <c:v>241</c:v>
                </c:pt>
                <c:pt idx="273">
                  <c:v>136</c:v>
                </c:pt>
                <c:pt idx="274">
                  <c:v>266</c:v>
                </c:pt>
                <c:pt idx="275">
                  <c:v>101</c:v>
                </c:pt>
                <c:pt idx="276">
                  <c:v>131</c:v>
                </c:pt>
                <c:pt idx="277">
                  <c:v>99</c:v>
                </c:pt>
                <c:pt idx="278">
                  <c:v>104</c:v>
                </c:pt>
                <c:pt idx="279">
                  <c:v>100</c:v>
                </c:pt>
                <c:pt idx="280">
                  <c:v>1</c:v>
                </c:pt>
              </c:numCache>
            </c:numRef>
          </c:val>
          <c:extLst>
            <c:ext xmlns:c16="http://schemas.microsoft.com/office/drawing/2014/chart" uri="{C3380CC4-5D6E-409C-BE32-E72D297353CC}">
              <c16:uniqueId val="{00000001-87EA-485D-BAD5-07BD9425456B}"/>
            </c:ext>
          </c:extLst>
        </c:ser>
        <c:ser>
          <c:idx val="2"/>
          <c:order val="2"/>
          <c:tx>
            <c:strRef>
              <c:f>'Code Changes'!$Q$20</c:f>
              <c:strCache>
                <c:ptCount val="1"/>
                <c:pt idx="0">
                  <c:v>Implementation Duration</c:v>
                </c:pt>
              </c:strCache>
            </c:strRef>
          </c:tx>
          <c:spPr>
            <a:solidFill>
              <a:srgbClr val="006699"/>
            </a:solidFill>
            <a:ln>
              <a:solidFill>
                <a:srgbClr val="006699"/>
              </a:solidFill>
            </a:ln>
          </c:spPr>
          <c:invertIfNegative val="0"/>
          <c:dPt>
            <c:idx val="0"/>
            <c:invertIfNegative val="0"/>
            <c:bubble3D val="0"/>
            <c:extLst>
              <c:ext xmlns:c16="http://schemas.microsoft.com/office/drawing/2014/chart" uri="{C3380CC4-5D6E-409C-BE32-E72D297353CC}">
                <c16:uniqueId val="{00000012-2B77-43FD-B817-DFD60D701993}"/>
              </c:ext>
            </c:extLst>
          </c:dPt>
          <c:dPt>
            <c:idx val="1"/>
            <c:invertIfNegative val="0"/>
            <c:bubble3D val="0"/>
            <c:extLst>
              <c:ext xmlns:c16="http://schemas.microsoft.com/office/drawing/2014/chart" uri="{C3380CC4-5D6E-409C-BE32-E72D297353CC}">
                <c16:uniqueId val="{00000013-2B77-43FD-B817-DFD60D701993}"/>
              </c:ext>
            </c:extLst>
          </c:dPt>
          <c:dPt>
            <c:idx val="2"/>
            <c:invertIfNegative val="0"/>
            <c:bubble3D val="0"/>
            <c:extLst>
              <c:ext xmlns:c16="http://schemas.microsoft.com/office/drawing/2014/chart" uri="{C3380CC4-5D6E-409C-BE32-E72D297353CC}">
                <c16:uniqueId val="{00000014-2B77-43FD-B817-DFD60D701993}"/>
              </c:ext>
            </c:extLst>
          </c:dPt>
          <c:dPt>
            <c:idx val="3"/>
            <c:invertIfNegative val="0"/>
            <c:bubble3D val="0"/>
            <c:extLst>
              <c:ext xmlns:c16="http://schemas.microsoft.com/office/drawing/2014/chart" uri="{C3380CC4-5D6E-409C-BE32-E72D297353CC}">
                <c16:uniqueId val="{00000015-2B77-43FD-B817-DFD60D701993}"/>
              </c:ext>
            </c:extLst>
          </c:dPt>
          <c:dPt>
            <c:idx val="4"/>
            <c:invertIfNegative val="0"/>
            <c:bubble3D val="0"/>
            <c:extLst>
              <c:ext xmlns:c16="http://schemas.microsoft.com/office/drawing/2014/chart" uri="{C3380CC4-5D6E-409C-BE32-E72D297353CC}">
                <c16:uniqueId val="{00000016-2B77-43FD-B817-DFD60D701993}"/>
              </c:ext>
            </c:extLst>
          </c:dPt>
          <c:dPt>
            <c:idx val="5"/>
            <c:invertIfNegative val="0"/>
            <c:bubble3D val="0"/>
            <c:extLst>
              <c:ext xmlns:c16="http://schemas.microsoft.com/office/drawing/2014/chart" uri="{C3380CC4-5D6E-409C-BE32-E72D297353CC}">
                <c16:uniqueId val="{00000017-2B77-43FD-B817-DFD60D701993}"/>
              </c:ext>
            </c:extLst>
          </c:dPt>
          <c:dPt>
            <c:idx val="6"/>
            <c:invertIfNegative val="0"/>
            <c:bubble3D val="0"/>
            <c:extLst>
              <c:ext xmlns:c16="http://schemas.microsoft.com/office/drawing/2014/chart" uri="{C3380CC4-5D6E-409C-BE32-E72D297353CC}">
                <c16:uniqueId val="{00000018-2B77-43FD-B817-DFD60D701993}"/>
              </c:ext>
            </c:extLst>
          </c:dPt>
          <c:dPt>
            <c:idx val="7"/>
            <c:invertIfNegative val="0"/>
            <c:bubble3D val="0"/>
            <c:extLst>
              <c:ext xmlns:c16="http://schemas.microsoft.com/office/drawing/2014/chart" uri="{C3380CC4-5D6E-409C-BE32-E72D297353CC}">
                <c16:uniqueId val="{00000019-2B77-43FD-B817-DFD60D701993}"/>
              </c:ext>
            </c:extLst>
          </c:dPt>
          <c:dPt>
            <c:idx val="8"/>
            <c:invertIfNegative val="0"/>
            <c:bubble3D val="0"/>
            <c:extLst>
              <c:ext xmlns:c16="http://schemas.microsoft.com/office/drawing/2014/chart" uri="{C3380CC4-5D6E-409C-BE32-E72D297353CC}">
                <c16:uniqueId val="{0000001A-2B77-43FD-B817-DFD60D701993}"/>
              </c:ext>
            </c:extLst>
          </c:dPt>
          <c:dPt>
            <c:idx val="9"/>
            <c:invertIfNegative val="0"/>
            <c:bubble3D val="0"/>
            <c:extLst>
              <c:ext xmlns:c16="http://schemas.microsoft.com/office/drawing/2014/chart" uri="{C3380CC4-5D6E-409C-BE32-E72D297353CC}">
                <c16:uniqueId val="{0000001B-2B77-43FD-B817-DFD60D701993}"/>
              </c:ext>
            </c:extLst>
          </c:dPt>
          <c:dPt>
            <c:idx val="10"/>
            <c:invertIfNegative val="0"/>
            <c:bubble3D val="0"/>
            <c:extLst>
              <c:ext xmlns:c16="http://schemas.microsoft.com/office/drawing/2014/chart" uri="{C3380CC4-5D6E-409C-BE32-E72D297353CC}">
                <c16:uniqueId val="{0000001C-2B77-43FD-B817-DFD60D701993}"/>
              </c:ext>
            </c:extLst>
          </c:dPt>
          <c:dPt>
            <c:idx val="11"/>
            <c:invertIfNegative val="0"/>
            <c:bubble3D val="0"/>
            <c:extLst>
              <c:ext xmlns:c16="http://schemas.microsoft.com/office/drawing/2014/chart" uri="{C3380CC4-5D6E-409C-BE32-E72D297353CC}">
                <c16:uniqueId val="{0000001D-2B77-43FD-B817-DFD60D701993}"/>
              </c:ext>
            </c:extLst>
          </c:dPt>
          <c:dPt>
            <c:idx val="12"/>
            <c:invertIfNegative val="0"/>
            <c:bubble3D val="0"/>
            <c:extLst>
              <c:ext xmlns:c16="http://schemas.microsoft.com/office/drawing/2014/chart" uri="{C3380CC4-5D6E-409C-BE32-E72D297353CC}">
                <c16:uniqueId val="{0000001E-2B77-43FD-B817-DFD60D701993}"/>
              </c:ext>
            </c:extLst>
          </c:dPt>
          <c:dPt>
            <c:idx val="13"/>
            <c:invertIfNegative val="0"/>
            <c:bubble3D val="0"/>
            <c:extLst>
              <c:ext xmlns:c16="http://schemas.microsoft.com/office/drawing/2014/chart" uri="{C3380CC4-5D6E-409C-BE32-E72D297353CC}">
                <c16:uniqueId val="{0000001F-2B77-43FD-B817-DFD60D701993}"/>
              </c:ext>
            </c:extLst>
          </c:dPt>
          <c:dPt>
            <c:idx val="14"/>
            <c:invertIfNegative val="0"/>
            <c:bubble3D val="0"/>
            <c:extLst>
              <c:ext xmlns:c16="http://schemas.microsoft.com/office/drawing/2014/chart" uri="{C3380CC4-5D6E-409C-BE32-E72D297353CC}">
                <c16:uniqueId val="{00000020-2B77-43FD-B817-DFD60D701993}"/>
              </c:ext>
            </c:extLst>
          </c:dPt>
          <c:dPt>
            <c:idx val="15"/>
            <c:invertIfNegative val="0"/>
            <c:bubble3D val="0"/>
            <c:extLst>
              <c:ext xmlns:c16="http://schemas.microsoft.com/office/drawing/2014/chart" uri="{C3380CC4-5D6E-409C-BE32-E72D297353CC}">
                <c16:uniqueId val="{00000021-2B77-43FD-B817-DFD60D701993}"/>
              </c:ext>
            </c:extLst>
          </c:dPt>
          <c:cat>
            <c:strRef>
              <c:f>'Code Changes'!$I$21:$I$301</c:f>
              <c:strCache>
                <c:ptCount val="281"/>
                <c:pt idx="0">
                  <c:v>BSC - BSC Potential Change 1</c:v>
                </c:pt>
                <c:pt idx="1">
                  <c:v>BSC - BSC Potential Change 2</c:v>
                </c:pt>
                <c:pt idx="2">
                  <c:v>BSC - BSC Potential Change 3</c:v>
                </c:pt>
                <c:pt idx="3">
                  <c:v>BSC - BSC Potential Change 4</c:v>
                </c:pt>
                <c:pt idx="4">
                  <c:v>BSC - BSC Potential Change 5</c:v>
                </c:pt>
                <c:pt idx="5">
                  <c:v>BSC - BSC Potential Change 6</c:v>
                </c:pt>
                <c:pt idx="6">
                  <c:v>BSC - BSC Potential Change 7</c:v>
                </c:pt>
                <c:pt idx="7">
                  <c:v>BSC - BSC Potential Change 8</c:v>
                </c:pt>
                <c:pt idx="8">
                  <c:v>BSC - BSC Potential Change 9</c:v>
                </c:pt>
                <c:pt idx="9">
                  <c:v>BSC - BSC Potential Change 10</c:v>
                </c:pt>
                <c:pt idx="10">
                  <c:v>BSC - BSC Potential Change 3</c:v>
                </c:pt>
                <c:pt idx="11">
                  <c:v>BSC - BSC Potential Change 11</c:v>
                </c:pt>
                <c:pt idx="12">
                  <c:v>BSC - BSC Potential Change 12</c:v>
                </c:pt>
                <c:pt idx="13">
                  <c:v>BSC - BSC Potential Change 13</c:v>
                </c:pt>
                <c:pt idx="14">
                  <c:v>BSC - BSC Potential Change 14</c:v>
                </c:pt>
                <c:pt idx="15">
                  <c:v>BSC - CP1465</c:v>
                </c:pt>
                <c:pt idx="16">
                  <c:v>BSC - CP1466</c:v>
                </c:pt>
                <c:pt idx="17">
                  <c:v>BSC - CP1469</c:v>
                </c:pt>
                <c:pt idx="18">
                  <c:v>BSC - CP1470</c:v>
                </c:pt>
                <c:pt idx="19">
                  <c:v>BSC - CP1471</c:v>
                </c:pt>
                <c:pt idx="20">
                  <c:v>BSC - CP1472</c:v>
                </c:pt>
                <c:pt idx="21">
                  <c:v>BSC - CP1473</c:v>
                </c:pt>
                <c:pt idx="22">
                  <c:v>BSC - CP1474</c:v>
                </c:pt>
                <c:pt idx="23">
                  <c:v>BSC - CP1475</c:v>
                </c:pt>
                <c:pt idx="24">
                  <c:v>BSC - CP1476</c:v>
                </c:pt>
                <c:pt idx="25">
                  <c:v>BSC - CP1477</c:v>
                </c:pt>
                <c:pt idx="26">
                  <c:v>BSC - CP1478</c:v>
                </c:pt>
                <c:pt idx="27">
                  <c:v>BSC - CP1479</c:v>
                </c:pt>
                <c:pt idx="28">
                  <c:v>BSC - CP1480</c:v>
                </c:pt>
                <c:pt idx="29">
                  <c:v>BSC - CP1481</c:v>
                </c:pt>
                <c:pt idx="30">
                  <c:v>BSC - CP1482</c:v>
                </c:pt>
                <c:pt idx="31">
                  <c:v>BSC - CP1483</c:v>
                </c:pt>
                <c:pt idx="32">
                  <c:v>BSC - CP1484</c:v>
                </c:pt>
                <c:pt idx="33">
                  <c:v>BSC - CP1485</c:v>
                </c:pt>
                <c:pt idx="34">
                  <c:v>BSC - CP1486</c:v>
                </c:pt>
                <c:pt idx="35">
                  <c:v>BSC - P272</c:v>
                </c:pt>
                <c:pt idx="36">
                  <c:v>BSC - P297</c:v>
                </c:pt>
                <c:pt idx="37">
                  <c:v>BSC - CP1484</c:v>
                </c:pt>
                <c:pt idx="38">
                  <c:v>BSC - P308</c:v>
                </c:pt>
                <c:pt idx="39">
                  <c:v>BSC - P320</c:v>
                </c:pt>
                <c:pt idx="40">
                  <c:v>BSC - P321</c:v>
                </c:pt>
                <c:pt idx="41">
                  <c:v>BSC - P325</c:v>
                </c:pt>
                <c:pt idx="42">
                  <c:v>BSC - P326</c:v>
                </c:pt>
                <c:pt idx="43">
                  <c:v>BSC - P329</c:v>
                </c:pt>
                <c:pt idx="44">
                  <c:v>BSC - P332</c:v>
                </c:pt>
                <c:pt idx="45">
                  <c:v>BSC - P335</c:v>
                </c:pt>
                <c:pt idx="46">
                  <c:v>BSC - P336</c:v>
                </c:pt>
                <c:pt idx="47">
                  <c:v>BSC - P338</c:v>
                </c:pt>
                <c:pt idx="48">
                  <c:v>BSC - P339</c:v>
                </c:pt>
                <c:pt idx="49">
                  <c:v>BSC - P341</c:v>
                </c:pt>
                <c:pt idx="50">
                  <c:v>BSC - P342</c:v>
                </c:pt>
                <c:pt idx="51">
                  <c:v>BSC - P343</c:v>
                </c:pt>
                <c:pt idx="52">
                  <c:v>BSC - P344</c:v>
                </c:pt>
                <c:pt idx="53">
                  <c:v>BSC - P346</c:v>
                </c:pt>
                <c:pt idx="54">
                  <c:v>BSC - P347</c:v>
                </c:pt>
                <c:pt idx="55">
                  <c:v>BSC - P348</c:v>
                </c:pt>
                <c:pt idx="56">
                  <c:v>BSC - P349</c:v>
                </c:pt>
                <c:pt idx="57">
                  <c:v>BSC - P350</c:v>
                </c:pt>
                <c:pt idx="58">
                  <c:v>BSC - P351</c:v>
                </c:pt>
                <c:pt idx="59">
                  <c:v>BSC - P353</c:v>
                </c:pt>
                <c:pt idx="60">
                  <c:v>BSC - P354</c:v>
                </c:pt>
                <c:pt idx="61">
                  <c:v>CUSC  - CMP250</c:v>
                </c:pt>
                <c:pt idx="62">
                  <c:v>CUSC  - CMP251</c:v>
                </c:pt>
                <c:pt idx="63">
                  <c:v>CUSC  - CMP259</c:v>
                </c:pt>
                <c:pt idx="64">
                  <c:v>CUSC  - CMP261</c:v>
                </c:pt>
                <c:pt idx="65">
                  <c:v>CUSC  - CMP264</c:v>
                </c:pt>
                <c:pt idx="66">
                  <c:v>CUSC  - CMP265</c:v>
                </c:pt>
                <c:pt idx="67">
                  <c:v>CUSC  - CMP266</c:v>
                </c:pt>
                <c:pt idx="68">
                  <c:v>CUSC  - CMP268</c:v>
                </c:pt>
                <c:pt idx="69">
                  <c:v>CUSC  - CMP269</c:v>
                </c:pt>
                <c:pt idx="70">
                  <c:v>CUSC  - CMP270</c:v>
                </c:pt>
                <c:pt idx="71">
                  <c:v>CUSC  - CMP271</c:v>
                </c:pt>
                <c:pt idx="72">
                  <c:v>CUSC  - CMP272</c:v>
                </c:pt>
                <c:pt idx="73">
                  <c:v>CUSC  - CMP274</c:v>
                </c:pt>
                <c:pt idx="74">
                  <c:v>CUSC  - CMP275</c:v>
                </c:pt>
                <c:pt idx="75">
                  <c:v>CUSC  - CMP276</c:v>
                </c:pt>
                <c:pt idx="76">
                  <c:v>CUSC  - CMP277</c:v>
                </c:pt>
                <c:pt idx="77">
                  <c:v>CUSC  - CMP278</c:v>
                </c:pt>
                <c:pt idx="78">
                  <c:v>CUSC  - CUSC Potential Change 1</c:v>
                </c:pt>
                <c:pt idx="79">
                  <c:v>CUSC  - CUSC Potential Change 2</c:v>
                </c:pt>
                <c:pt idx="80">
                  <c:v>Dcode - DCRP1702</c:v>
                </c:pt>
                <c:pt idx="81">
                  <c:v>Dcode - DCRP1701</c:v>
                </c:pt>
                <c:pt idx="82">
                  <c:v>Dcode - Dcode Potential Change 1</c:v>
                </c:pt>
                <c:pt idx="83">
                  <c:v>Dcode - Dcode Potential Change 2</c:v>
                </c:pt>
                <c:pt idx="84">
                  <c:v>Dcode - Dcode Potential Change 3</c:v>
                </c:pt>
                <c:pt idx="85">
                  <c:v>Dcode - Dcode Potential Change 4</c:v>
                </c:pt>
                <c:pt idx="86">
                  <c:v>Dcode - Dcode Potential Change 5</c:v>
                </c:pt>
                <c:pt idx="87">
                  <c:v>Dcode - Dcode Potential Change 6</c:v>
                </c:pt>
                <c:pt idx="88">
                  <c:v>Dcode - Dcode Potential Change 7</c:v>
                </c:pt>
                <c:pt idx="89">
                  <c:v>Dcode - Dcode Potential Change 8</c:v>
                </c:pt>
                <c:pt idx="90">
                  <c:v>Dcode - Dcode Potential Change 9</c:v>
                </c:pt>
                <c:pt idx="91">
                  <c:v>DCUSA - DCP 138</c:v>
                </c:pt>
                <c:pt idx="92">
                  <c:v>DCUSA - DCP 160</c:v>
                </c:pt>
                <c:pt idx="93">
                  <c:v>DCUSA - DCP 161</c:v>
                </c:pt>
                <c:pt idx="94">
                  <c:v>DCUSA - DCP 169</c:v>
                </c:pt>
                <c:pt idx="95">
                  <c:v>DCUSA - DCP 181</c:v>
                </c:pt>
                <c:pt idx="96">
                  <c:v>DCUSA - DCP 204</c:v>
                </c:pt>
                <c:pt idx="97">
                  <c:v>DCUSA - DCP 209</c:v>
                </c:pt>
                <c:pt idx="98">
                  <c:v>DCUSA - DCP 222</c:v>
                </c:pt>
                <c:pt idx="99">
                  <c:v>DCUSA - DCP 226</c:v>
                </c:pt>
                <c:pt idx="100">
                  <c:v>DCUSA - DCP 227</c:v>
                </c:pt>
                <c:pt idx="101">
                  <c:v>DCUSA - DCP 228</c:v>
                </c:pt>
                <c:pt idx="102">
                  <c:v>DCUSA - DCP 234</c:v>
                </c:pt>
                <c:pt idx="103">
                  <c:v>DCUSA - DCP 243</c:v>
                </c:pt>
                <c:pt idx="104">
                  <c:v>DCUSA - DCP 244</c:v>
                </c:pt>
                <c:pt idx="105">
                  <c:v>DCUSA - DCP 251</c:v>
                </c:pt>
                <c:pt idx="106">
                  <c:v>DCUSA - DCP 252</c:v>
                </c:pt>
                <c:pt idx="107">
                  <c:v>DCUSA - DCP 253</c:v>
                </c:pt>
                <c:pt idx="108">
                  <c:v>DCUSA - DCP 255</c:v>
                </c:pt>
                <c:pt idx="109">
                  <c:v>DCUSA - DCP 256</c:v>
                </c:pt>
                <c:pt idx="110">
                  <c:v>DCUSA - DCP 262</c:v>
                </c:pt>
                <c:pt idx="111">
                  <c:v>DCUSA - DCP 263</c:v>
                </c:pt>
                <c:pt idx="112">
                  <c:v>DCUSA - DCP 264</c:v>
                </c:pt>
                <c:pt idx="113">
                  <c:v>DCUSA - DCP 266</c:v>
                </c:pt>
                <c:pt idx="114">
                  <c:v>DCUSA - DCP 267</c:v>
                </c:pt>
                <c:pt idx="115">
                  <c:v>DCUSA - DCP 268</c:v>
                </c:pt>
                <c:pt idx="116">
                  <c:v>DCUSA - DCP 269</c:v>
                </c:pt>
                <c:pt idx="117">
                  <c:v>DCUSA - DCP 270 </c:v>
                </c:pt>
                <c:pt idx="118">
                  <c:v>DCUSA - DCP 271</c:v>
                </c:pt>
                <c:pt idx="119">
                  <c:v>DCUSA - DCP 272</c:v>
                </c:pt>
                <c:pt idx="120">
                  <c:v>DCUSA - DCP 273</c:v>
                </c:pt>
                <c:pt idx="121">
                  <c:v>DCUSA - DCP 274</c:v>
                </c:pt>
                <c:pt idx="122">
                  <c:v>DCUSA - DCP 275</c:v>
                </c:pt>
                <c:pt idx="123">
                  <c:v>DCUSA - DCP 276</c:v>
                </c:pt>
                <c:pt idx="124">
                  <c:v>DCUSA - DCP 277</c:v>
                </c:pt>
                <c:pt idx="125">
                  <c:v>DCUSA - DCP 278</c:v>
                </c:pt>
                <c:pt idx="126">
                  <c:v>DCUSA - DCP 279</c:v>
                </c:pt>
                <c:pt idx="127">
                  <c:v>DCUSA - DCP 280</c:v>
                </c:pt>
                <c:pt idx="128">
                  <c:v>DCUSA - DCP 281</c:v>
                </c:pt>
                <c:pt idx="129">
                  <c:v>DCUSA - DCP 282</c:v>
                </c:pt>
                <c:pt idx="130">
                  <c:v>DCUSA - DCP 283</c:v>
                </c:pt>
                <c:pt idx="131">
                  <c:v>DCUSA - DCP 284</c:v>
                </c:pt>
                <c:pt idx="132">
                  <c:v>DCUSA - DCP 285</c:v>
                </c:pt>
                <c:pt idx="133">
                  <c:v>DCUSA - DCP 286</c:v>
                </c:pt>
                <c:pt idx="134">
                  <c:v>DCUSA - DCP 287</c:v>
                </c:pt>
                <c:pt idx="135">
                  <c:v>DCUSA - DCP 288</c:v>
                </c:pt>
                <c:pt idx="136">
                  <c:v>DCUSA - DCP 289</c:v>
                </c:pt>
                <c:pt idx="137">
                  <c:v>DCUSA - DCP 290</c:v>
                </c:pt>
                <c:pt idx="138">
                  <c:v>DCUSA - DCP 291</c:v>
                </c:pt>
                <c:pt idx="139">
                  <c:v>DCUSA - DCP 292</c:v>
                </c:pt>
                <c:pt idx="140">
                  <c:v>DCUSA - DCP 293</c:v>
                </c:pt>
                <c:pt idx="141">
                  <c:v>DCUSA - DCP 294</c:v>
                </c:pt>
                <c:pt idx="142">
                  <c:v>DCUSA - DCP 295</c:v>
                </c:pt>
                <c:pt idx="143">
                  <c:v>GC - GC0048</c:v>
                </c:pt>
                <c:pt idx="144">
                  <c:v>GC - GC0077</c:v>
                </c:pt>
                <c:pt idx="145">
                  <c:v>GC - GC0079</c:v>
                </c:pt>
                <c:pt idx="146">
                  <c:v>GC - GC0086</c:v>
                </c:pt>
                <c:pt idx="147">
                  <c:v>GC - GC0087</c:v>
                </c:pt>
                <c:pt idx="148">
                  <c:v>GC - GC0090</c:v>
                </c:pt>
                <c:pt idx="149">
                  <c:v>GC - GC0091</c:v>
                </c:pt>
                <c:pt idx="150">
                  <c:v>GC - GC0095</c:v>
                </c:pt>
                <c:pt idx="151">
                  <c:v>GC - GC0096</c:v>
                </c:pt>
                <c:pt idx="152">
                  <c:v>GC - GC0097</c:v>
                </c:pt>
                <c:pt idx="153">
                  <c:v>GC - Grid Code Potential Change 1</c:v>
                </c:pt>
                <c:pt idx="154">
                  <c:v>GC - Grid Code Potential Change 2</c:v>
                </c:pt>
                <c:pt idx="155">
                  <c:v>GC - Grid Code Potential Change 3</c:v>
                </c:pt>
                <c:pt idx="156">
                  <c:v>GC - Grid Code Potential Change 4</c:v>
                </c:pt>
                <c:pt idx="157">
                  <c:v>GC - Grid Code Potential Change 5</c:v>
                </c:pt>
                <c:pt idx="158">
                  <c:v>GC - Grid Code Potential Change 6</c:v>
                </c:pt>
                <c:pt idx="159">
                  <c:v>GC - Grid Code Potential Change 7</c:v>
                </c:pt>
                <c:pt idx="160">
                  <c:v>GC - Grid Code Potential Change 8</c:v>
                </c:pt>
                <c:pt idx="161">
                  <c:v>GC - Grid Code Potential Change 9</c:v>
                </c:pt>
                <c:pt idx="162">
                  <c:v>GC - Grid Code Potential Change 10</c:v>
                </c:pt>
                <c:pt idx="163">
                  <c:v>GC - Grid Code Potential Change 11</c:v>
                </c:pt>
                <c:pt idx="164">
                  <c:v>GC - Grid Code Potential Change 12</c:v>
                </c:pt>
                <c:pt idx="165">
                  <c:v>GC - Grid Code Potential Change 13</c:v>
                </c:pt>
                <c:pt idx="166">
                  <c:v>SEC - SECMP0002</c:v>
                </c:pt>
                <c:pt idx="167">
                  <c:v>SEC - SECMP0004</c:v>
                </c:pt>
                <c:pt idx="168">
                  <c:v>SEC - SECMP0005</c:v>
                </c:pt>
                <c:pt idx="169">
                  <c:v>SEC - SECMP0006</c:v>
                </c:pt>
                <c:pt idx="170">
                  <c:v>SEC - SECMP0007</c:v>
                </c:pt>
                <c:pt idx="171">
                  <c:v>SEC - SECMP0008</c:v>
                </c:pt>
                <c:pt idx="172">
                  <c:v>SEC - SECMP0009</c:v>
                </c:pt>
                <c:pt idx="173">
                  <c:v>SEC - SECMP0010</c:v>
                </c:pt>
                <c:pt idx="174">
                  <c:v>SEC - SECMP0011</c:v>
                </c:pt>
                <c:pt idx="175">
                  <c:v>SEC - SECMP0012</c:v>
                </c:pt>
                <c:pt idx="176">
                  <c:v>SEC - SECMP0013</c:v>
                </c:pt>
                <c:pt idx="177">
                  <c:v>SEC - SECMP0015</c:v>
                </c:pt>
                <c:pt idx="178">
                  <c:v>SEC - SECMP0016</c:v>
                </c:pt>
                <c:pt idx="179">
                  <c:v>SEC - SECMP0018</c:v>
                </c:pt>
                <c:pt idx="180">
                  <c:v>SEC - SECMP0019</c:v>
                </c:pt>
                <c:pt idx="181">
                  <c:v>SEC - SECMP0021</c:v>
                </c:pt>
                <c:pt idx="182">
                  <c:v>SEC - SECMP0023</c:v>
                </c:pt>
                <c:pt idx="183">
                  <c:v>SEC - SECMP0024</c:v>
                </c:pt>
                <c:pt idx="184">
                  <c:v>SEC - SECMP0025</c:v>
                </c:pt>
                <c:pt idx="185">
                  <c:v>SEC - SECMP0026</c:v>
                </c:pt>
                <c:pt idx="186">
                  <c:v>SEC - SECMP0027</c:v>
                </c:pt>
                <c:pt idx="187">
                  <c:v>SEC - SECMP0028</c:v>
                </c:pt>
                <c:pt idx="188">
                  <c:v>SEC - SECMP0029</c:v>
                </c:pt>
                <c:pt idx="189">
                  <c:v>SEC - SECMP0030</c:v>
                </c:pt>
                <c:pt idx="190">
                  <c:v>SEC - SECMP0031</c:v>
                </c:pt>
                <c:pt idx="191">
                  <c:v>SEC - SECMP0032</c:v>
                </c:pt>
                <c:pt idx="192">
                  <c:v>SEC - SECMP0033</c:v>
                </c:pt>
                <c:pt idx="193">
                  <c:v>SPAA - CP 14/268 </c:v>
                </c:pt>
                <c:pt idx="194">
                  <c:v>SPAA - CP 15/305</c:v>
                </c:pt>
                <c:pt idx="195">
                  <c:v>SPAA - CP 15/306</c:v>
                </c:pt>
                <c:pt idx="196">
                  <c:v>SPAA - CP 15/307</c:v>
                </c:pt>
                <c:pt idx="197">
                  <c:v>SPAA - CP 15/308</c:v>
                </c:pt>
                <c:pt idx="198">
                  <c:v>SPAA - CP 15/317</c:v>
                </c:pt>
                <c:pt idx="199">
                  <c:v>SPAA - CP 16/327</c:v>
                </c:pt>
                <c:pt idx="200">
                  <c:v>SPAA - CP 16/329</c:v>
                </c:pt>
                <c:pt idx="201">
                  <c:v>SPAA - CP 16/334</c:v>
                </c:pt>
                <c:pt idx="202">
                  <c:v>SPAA - CP 16/336</c:v>
                </c:pt>
                <c:pt idx="203">
                  <c:v>SPAA - CP 16/338</c:v>
                </c:pt>
                <c:pt idx="204">
                  <c:v>SPAA - CP 16/339</c:v>
                </c:pt>
                <c:pt idx="205">
                  <c:v>SPAA - CP 16/343</c:v>
                </c:pt>
                <c:pt idx="206">
                  <c:v>SPAA - CP 16/344</c:v>
                </c:pt>
                <c:pt idx="207">
                  <c:v>SPAA - CP 16/346</c:v>
                </c:pt>
                <c:pt idx="208">
                  <c:v>SPAA - CP 16/346</c:v>
                </c:pt>
                <c:pt idx="209">
                  <c:v>SPAA - CP 16/347</c:v>
                </c:pt>
                <c:pt idx="210">
                  <c:v>SPAA - CP 16/349</c:v>
                </c:pt>
                <c:pt idx="211">
                  <c:v>SPAA - CP 16/350</c:v>
                </c:pt>
                <c:pt idx="212">
                  <c:v>SPAA - CP 16/352</c:v>
                </c:pt>
                <c:pt idx="213">
                  <c:v>SPAA - CP 16/354</c:v>
                </c:pt>
                <c:pt idx="214">
                  <c:v>SPAA - CP 16/355</c:v>
                </c:pt>
                <c:pt idx="215">
                  <c:v>SPAA - CP 16/360</c:v>
                </c:pt>
                <c:pt idx="216">
                  <c:v>SPAA - CP 16/363</c:v>
                </c:pt>
                <c:pt idx="217">
                  <c:v>SPAA - CP 16/364</c:v>
                </c:pt>
                <c:pt idx="218">
                  <c:v>SPAA - CP 17/371</c:v>
                </c:pt>
                <c:pt idx="219">
                  <c:v>SPAA - CP 17/372</c:v>
                </c:pt>
                <c:pt idx="220">
                  <c:v>SPAA - CP 17/373</c:v>
                </c:pt>
                <c:pt idx="221">
                  <c:v>SPAA - CP 17/374</c:v>
                </c:pt>
                <c:pt idx="222">
                  <c:v>SPAA - CP 17/375</c:v>
                </c:pt>
                <c:pt idx="223">
                  <c:v>SPAA - CP 17/376</c:v>
                </c:pt>
                <c:pt idx="224">
                  <c:v>SPAA - CP 17/377</c:v>
                </c:pt>
                <c:pt idx="225">
                  <c:v>SPAA - CP 17/378</c:v>
                </c:pt>
                <c:pt idx="226">
                  <c:v>SPAA - CP 17/379</c:v>
                </c:pt>
                <c:pt idx="227">
                  <c:v>SPAA - CP 17/380</c:v>
                </c:pt>
                <c:pt idx="228">
                  <c:v>SPAA - CP 17/381</c:v>
                </c:pt>
                <c:pt idx="229">
                  <c:v>SPAA - CP 17/382</c:v>
                </c:pt>
                <c:pt idx="230">
                  <c:v>SQSS - GSR012</c:v>
                </c:pt>
                <c:pt idx="231">
                  <c:v>SQSS - GSR014</c:v>
                </c:pt>
                <c:pt idx="232">
                  <c:v>SQSS - GSR016</c:v>
                </c:pt>
                <c:pt idx="233">
                  <c:v>SQSS - GSR017</c:v>
                </c:pt>
                <c:pt idx="234">
                  <c:v>SQSS - GSR018</c:v>
                </c:pt>
                <c:pt idx="235">
                  <c:v>SQSS - GSR022</c:v>
                </c:pt>
                <c:pt idx="236">
                  <c:v>SQSS - SQSS Potential Change 1</c:v>
                </c:pt>
                <c:pt idx="237">
                  <c:v>SQSS - SQSS Potential Change 2</c:v>
                </c:pt>
                <c:pt idx="238">
                  <c:v>SQSS - SQSS Potential Change 3</c:v>
                </c:pt>
                <c:pt idx="239">
                  <c:v>STC - CM059</c:v>
                </c:pt>
                <c:pt idx="240">
                  <c:v>STC - STC Potential Change 1</c:v>
                </c:pt>
                <c:pt idx="241">
                  <c:v>STC - STC Potential Change 2</c:v>
                </c:pt>
                <c:pt idx="242">
                  <c:v>STC - STC Potential Change 3</c:v>
                </c:pt>
                <c:pt idx="243">
                  <c:v>STC - STC Potential Change 4</c:v>
                </c:pt>
                <c:pt idx="244">
                  <c:v>STC - STC Potential Change 5</c:v>
                </c:pt>
                <c:pt idx="245">
                  <c:v>STC - STC Potential Change 6</c:v>
                </c:pt>
                <c:pt idx="246">
                  <c:v>STC - PM0094</c:v>
                </c:pt>
                <c:pt idx="247">
                  <c:v>STC - PM0095</c:v>
                </c:pt>
                <c:pt idx="248">
                  <c:v>STC - STCP Potential Change 1</c:v>
                </c:pt>
                <c:pt idx="249">
                  <c:v>STC - STCP Potential Change 2</c:v>
                </c:pt>
                <c:pt idx="250">
                  <c:v>STC - STCP Potential Change 3</c:v>
                </c:pt>
                <c:pt idx="251">
                  <c:v>STC - STCP Potential Change 4</c:v>
                </c:pt>
                <c:pt idx="252">
                  <c:v>STC - STCP Potential Change 5</c:v>
                </c:pt>
                <c:pt idx="253">
                  <c:v>STC - STCP Potential Change 6</c:v>
                </c:pt>
                <c:pt idx="254">
                  <c:v>STC - STCP Potential Change 7</c:v>
                </c:pt>
                <c:pt idx="255">
                  <c:v>UNC - 0565A</c:v>
                </c:pt>
                <c:pt idx="256">
                  <c:v>UNC - 0570</c:v>
                </c:pt>
                <c:pt idx="257">
                  <c:v>UNC - 0571</c:v>
                </c:pt>
                <c:pt idx="258">
                  <c:v>UNC - 0571A</c:v>
                </c:pt>
                <c:pt idx="259">
                  <c:v>UNC - 0587</c:v>
                </c:pt>
                <c:pt idx="260">
                  <c:v>UNC - 0593</c:v>
                </c:pt>
                <c:pt idx="261">
                  <c:v>UNC - 0594R</c:v>
                </c:pt>
                <c:pt idx="262">
                  <c:v>UNC - 0595S</c:v>
                </c:pt>
                <c:pt idx="263">
                  <c:v>UNC - 0596</c:v>
                </c:pt>
                <c:pt idx="264">
                  <c:v>UNC - 0597S</c:v>
                </c:pt>
                <c:pt idx="265">
                  <c:v>UNC - 0598</c:v>
                </c:pt>
                <c:pt idx="266">
                  <c:v>UNC - 0599</c:v>
                </c:pt>
                <c:pt idx="267">
                  <c:v>UNC - 0600S</c:v>
                </c:pt>
                <c:pt idx="268">
                  <c:v>UNC - 0601FT</c:v>
                </c:pt>
                <c:pt idx="269">
                  <c:v>UNC - 0602A</c:v>
                </c:pt>
                <c:pt idx="270">
                  <c:v>UNC - 0603S</c:v>
                </c:pt>
                <c:pt idx="271">
                  <c:v>UNC - 0604S</c:v>
                </c:pt>
                <c:pt idx="272">
                  <c:v>UNC - 0605S</c:v>
                </c:pt>
                <c:pt idx="273">
                  <c:v>UNC - 0606S</c:v>
                </c:pt>
                <c:pt idx="274">
                  <c:v>UNC - 0607S</c:v>
                </c:pt>
                <c:pt idx="275">
                  <c:v>UNC - 0608S</c:v>
                </c:pt>
                <c:pt idx="276">
                  <c:v>UNC - 0609</c:v>
                </c:pt>
                <c:pt idx="277">
                  <c:v>UNC - 0610S</c:v>
                </c:pt>
                <c:pt idx="278">
                  <c:v>UNC - 0611</c:v>
                </c:pt>
                <c:pt idx="279">
                  <c:v>UNC - 0613S</c:v>
                </c:pt>
                <c:pt idx="280">
                  <c:v>UNC - 0614</c:v>
                </c:pt>
              </c:strCache>
            </c:strRef>
          </c:cat>
          <c:val>
            <c:numRef>
              <c:f>'Code Changes'!$Q$21:$Q$301</c:f>
              <c:numCache>
                <c:formatCode>General</c:formatCode>
                <c:ptCount val="281"/>
                <c:pt idx="0">
                  <c:v>365</c:v>
                </c:pt>
                <c:pt idx="1">
                  <c:v>365</c:v>
                </c:pt>
                <c:pt idx="2">
                  <c:v>365</c:v>
                </c:pt>
                <c:pt idx="3">
                  <c:v>365</c:v>
                </c:pt>
                <c:pt idx="4">
                  <c:v>548</c:v>
                </c:pt>
                <c:pt idx="5">
                  <c:v>365</c:v>
                </c:pt>
                <c:pt idx="6">
                  <c:v>517</c:v>
                </c:pt>
                <c:pt idx="7">
                  <c:v>365</c:v>
                </c:pt>
                <c:pt idx="8">
                  <c:v>365</c:v>
                </c:pt>
                <c:pt idx="9">
                  <c:v>547</c:v>
                </c:pt>
                <c:pt idx="10">
                  <c:v>549</c:v>
                </c:pt>
                <c:pt idx="11">
                  <c:v>549</c:v>
                </c:pt>
                <c:pt idx="12">
                  <c:v>914</c:v>
                </c:pt>
                <c:pt idx="13">
                  <c:v>422</c:v>
                </c:pt>
                <c:pt idx="14">
                  <c:v>392</c:v>
                </c:pt>
                <c:pt idx="15">
                  <c:v>255</c:v>
                </c:pt>
                <c:pt idx="16">
                  <c:v>254</c:v>
                </c:pt>
                <c:pt idx="17">
                  <c:v>345</c:v>
                </c:pt>
                <c:pt idx="18">
                  <c:v>195</c:v>
                </c:pt>
                <c:pt idx="19">
                  <c:v>142</c:v>
                </c:pt>
                <c:pt idx="20">
                  <c:v>162</c:v>
                </c:pt>
                <c:pt idx="21">
                  <c:v>141</c:v>
                </c:pt>
                <c:pt idx="22">
                  <c:v>258</c:v>
                </c:pt>
                <c:pt idx="23">
                  <c:v>258</c:v>
                </c:pt>
                <c:pt idx="24">
                  <c:v>245</c:v>
                </c:pt>
                <c:pt idx="25">
                  <c:v>234</c:v>
                </c:pt>
                <c:pt idx="26">
                  <c:v>345</c:v>
                </c:pt>
                <c:pt idx="27">
                  <c:v>344</c:v>
                </c:pt>
                <c:pt idx="28">
                  <c:v>213</c:v>
                </c:pt>
                <c:pt idx="29">
                  <c:v>108</c:v>
                </c:pt>
                <c:pt idx="30">
                  <c:v>301</c:v>
                </c:pt>
                <c:pt idx="31">
                  <c:v>288</c:v>
                </c:pt>
                <c:pt idx="32">
                  <c:v>267</c:v>
                </c:pt>
                <c:pt idx="33">
                  <c:v>234</c:v>
                </c:pt>
                <c:pt idx="34">
                  <c:v>99</c:v>
                </c:pt>
                <c:pt idx="35">
                  <c:v>2143</c:v>
                </c:pt>
                <c:pt idx="36">
                  <c:v>0</c:v>
                </c:pt>
                <c:pt idx="37">
                  <c:v>268</c:v>
                </c:pt>
                <c:pt idx="38">
                  <c:v>0</c:v>
                </c:pt>
                <c:pt idx="39">
                  <c:v>750</c:v>
                </c:pt>
                <c:pt idx="40">
                  <c:v>820</c:v>
                </c:pt>
                <c:pt idx="41">
                  <c:v>0</c:v>
                </c:pt>
                <c:pt idx="42">
                  <c:v>548</c:v>
                </c:pt>
                <c:pt idx="43">
                  <c:v>582</c:v>
                </c:pt>
                <c:pt idx="44">
                  <c:v>0</c:v>
                </c:pt>
                <c:pt idx="45">
                  <c:v>622</c:v>
                </c:pt>
                <c:pt idx="46">
                  <c:v>612</c:v>
                </c:pt>
                <c:pt idx="47">
                  <c:v>352</c:v>
                </c:pt>
                <c:pt idx="48">
                  <c:v>332</c:v>
                </c:pt>
                <c:pt idx="49">
                  <c:v>0</c:v>
                </c:pt>
                <c:pt idx="50">
                  <c:v>526</c:v>
                </c:pt>
                <c:pt idx="51">
                  <c:v>273</c:v>
                </c:pt>
                <c:pt idx="52">
                  <c:v>822</c:v>
                </c:pt>
                <c:pt idx="53">
                  <c:v>282</c:v>
                </c:pt>
                <c:pt idx="54">
                  <c:v>274</c:v>
                </c:pt>
                <c:pt idx="55">
                  <c:v>1224</c:v>
                </c:pt>
                <c:pt idx="56">
                  <c:v>360</c:v>
                </c:pt>
                <c:pt idx="57">
                  <c:v>635</c:v>
                </c:pt>
                <c:pt idx="58">
                  <c:v>246</c:v>
                </c:pt>
                <c:pt idx="59">
                  <c:v>57</c:v>
                </c:pt>
                <c:pt idx="60">
                  <c:v>0</c:v>
                </c:pt>
                <c:pt idx="61">
                  <c:v>698</c:v>
                </c:pt>
                <c:pt idx="62">
                  <c:v>0</c:v>
                </c:pt>
                <c:pt idx="63">
                  <c:v>0</c:v>
                </c:pt>
                <c:pt idx="64">
                  <c:v>0</c:v>
                </c:pt>
                <c:pt idx="65">
                  <c:v>0</c:v>
                </c:pt>
                <c:pt idx="66">
                  <c:v>0</c:v>
                </c:pt>
                <c:pt idx="67">
                  <c:v>170</c:v>
                </c:pt>
                <c:pt idx="68">
                  <c:v>0</c:v>
                </c:pt>
                <c:pt idx="69">
                  <c:v>0</c:v>
                </c:pt>
                <c:pt idx="70">
                  <c:v>0</c:v>
                </c:pt>
                <c:pt idx="71">
                  <c:v>1654</c:v>
                </c:pt>
                <c:pt idx="72">
                  <c:v>166</c:v>
                </c:pt>
                <c:pt idx="73">
                  <c:v>1645</c:v>
                </c:pt>
                <c:pt idx="74">
                  <c:v>0</c:v>
                </c:pt>
                <c:pt idx="75">
                  <c:v>0</c:v>
                </c:pt>
                <c:pt idx="76">
                  <c:v>0</c:v>
                </c:pt>
                <c:pt idx="77">
                  <c:v>0</c:v>
                </c:pt>
                <c:pt idx="78">
                  <c:v>365</c:v>
                </c:pt>
                <c:pt idx="79">
                  <c:v>365</c:v>
                </c:pt>
                <c:pt idx="80">
                  <c:v>114</c:v>
                </c:pt>
                <c:pt idx="81">
                  <c:v>0</c:v>
                </c:pt>
                <c:pt idx="82">
                  <c:v>0</c:v>
                </c:pt>
                <c:pt idx="83">
                  <c:v>0</c:v>
                </c:pt>
                <c:pt idx="84">
                  <c:v>0</c:v>
                </c:pt>
                <c:pt idx="85">
                  <c:v>0</c:v>
                </c:pt>
                <c:pt idx="86">
                  <c:v>0</c:v>
                </c:pt>
                <c:pt idx="87">
                  <c:v>0</c:v>
                </c:pt>
                <c:pt idx="88">
                  <c:v>0</c:v>
                </c:pt>
                <c:pt idx="89">
                  <c:v>0</c:v>
                </c:pt>
                <c:pt idx="90">
                  <c:v>0</c:v>
                </c:pt>
                <c:pt idx="91">
                  <c:v>1748</c:v>
                </c:pt>
                <c:pt idx="92">
                  <c:v>0</c:v>
                </c:pt>
                <c:pt idx="93">
                  <c:v>1880</c:v>
                </c:pt>
                <c:pt idx="94">
                  <c:v>0</c:v>
                </c:pt>
                <c:pt idx="95">
                  <c:v>1202</c:v>
                </c:pt>
                <c:pt idx="96">
                  <c:v>917</c:v>
                </c:pt>
                <c:pt idx="97">
                  <c:v>877</c:v>
                </c:pt>
                <c:pt idx="98">
                  <c:v>1216</c:v>
                </c:pt>
                <c:pt idx="99">
                  <c:v>0</c:v>
                </c:pt>
                <c:pt idx="100">
                  <c:v>809</c:v>
                </c:pt>
                <c:pt idx="101">
                  <c:v>1174</c:v>
                </c:pt>
                <c:pt idx="102">
                  <c:v>1129</c:v>
                </c:pt>
                <c:pt idx="103">
                  <c:v>0</c:v>
                </c:pt>
                <c:pt idx="104">
                  <c:v>0</c:v>
                </c:pt>
                <c:pt idx="105">
                  <c:v>0</c:v>
                </c:pt>
                <c:pt idx="106">
                  <c:v>0</c:v>
                </c:pt>
                <c:pt idx="107">
                  <c:v>303</c:v>
                </c:pt>
                <c:pt idx="108">
                  <c:v>0</c:v>
                </c:pt>
                <c:pt idx="109">
                  <c:v>326</c:v>
                </c:pt>
                <c:pt idx="110">
                  <c:v>232</c:v>
                </c:pt>
                <c:pt idx="111">
                  <c:v>398</c:v>
                </c:pt>
                <c:pt idx="112">
                  <c:v>189</c:v>
                </c:pt>
                <c:pt idx="113">
                  <c:v>0</c:v>
                </c:pt>
                <c:pt idx="114">
                  <c:v>239</c:v>
                </c:pt>
                <c:pt idx="115">
                  <c:v>748</c:v>
                </c:pt>
                <c:pt idx="116">
                  <c:v>129</c:v>
                </c:pt>
                <c:pt idx="117">
                  <c:v>0</c:v>
                </c:pt>
                <c:pt idx="118">
                  <c:v>176</c:v>
                </c:pt>
                <c:pt idx="119">
                  <c:v>176</c:v>
                </c:pt>
                <c:pt idx="120">
                  <c:v>683</c:v>
                </c:pt>
                <c:pt idx="121">
                  <c:v>660</c:v>
                </c:pt>
                <c:pt idx="122">
                  <c:v>258</c:v>
                </c:pt>
                <c:pt idx="123">
                  <c:v>122</c:v>
                </c:pt>
                <c:pt idx="124">
                  <c:v>225</c:v>
                </c:pt>
                <c:pt idx="125">
                  <c:v>225</c:v>
                </c:pt>
                <c:pt idx="126">
                  <c:v>209</c:v>
                </c:pt>
                <c:pt idx="127">
                  <c:v>189</c:v>
                </c:pt>
                <c:pt idx="128">
                  <c:v>929</c:v>
                </c:pt>
                <c:pt idx="129">
                  <c:v>0</c:v>
                </c:pt>
                <c:pt idx="130">
                  <c:v>901</c:v>
                </c:pt>
                <c:pt idx="131">
                  <c:v>901</c:v>
                </c:pt>
                <c:pt idx="132">
                  <c:v>134</c:v>
                </c:pt>
                <c:pt idx="133">
                  <c:v>0</c:v>
                </c:pt>
                <c:pt idx="134">
                  <c:v>871</c:v>
                </c:pt>
                <c:pt idx="135">
                  <c:v>0</c:v>
                </c:pt>
                <c:pt idx="136">
                  <c:v>0</c:v>
                </c:pt>
                <c:pt idx="137">
                  <c:v>439</c:v>
                </c:pt>
                <c:pt idx="138">
                  <c:v>773</c:v>
                </c:pt>
                <c:pt idx="139">
                  <c:v>139</c:v>
                </c:pt>
                <c:pt idx="140">
                  <c:v>6073</c:v>
                </c:pt>
                <c:pt idx="141">
                  <c:v>246</c:v>
                </c:pt>
                <c:pt idx="142">
                  <c:v>0</c:v>
                </c:pt>
                <c:pt idx="143">
                  <c:v>1781</c:v>
                </c:pt>
                <c:pt idx="144">
                  <c:v>1326</c:v>
                </c:pt>
                <c:pt idx="145">
                  <c:v>0</c:v>
                </c:pt>
                <c:pt idx="146">
                  <c:v>973</c:v>
                </c:pt>
                <c:pt idx="147">
                  <c:v>1001</c:v>
                </c:pt>
                <c:pt idx="148">
                  <c:v>1186</c:v>
                </c:pt>
                <c:pt idx="149">
                  <c:v>920</c:v>
                </c:pt>
                <c:pt idx="150">
                  <c:v>857</c:v>
                </c:pt>
                <c:pt idx="151">
                  <c:v>379</c:v>
                </c:pt>
                <c:pt idx="152">
                  <c:v>957</c:v>
                </c:pt>
                <c:pt idx="153">
                  <c:v>365</c:v>
                </c:pt>
                <c:pt idx="154">
                  <c:v>546</c:v>
                </c:pt>
                <c:pt idx="155">
                  <c:v>547</c:v>
                </c:pt>
                <c:pt idx="156">
                  <c:v>365</c:v>
                </c:pt>
                <c:pt idx="157">
                  <c:v>347</c:v>
                </c:pt>
                <c:pt idx="158">
                  <c:v>257</c:v>
                </c:pt>
                <c:pt idx="159">
                  <c:v>194</c:v>
                </c:pt>
                <c:pt idx="160">
                  <c:v>437</c:v>
                </c:pt>
                <c:pt idx="161">
                  <c:v>559</c:v>
                </c:pt>
                <c:pt idx="162">
                  <c:v>639</c:v>
                </c:pt>
                <c:pt idx="163">
                  <c:v>273</c:v>
                </c:pt>
                <c:pt idx="164">
                  <c:v>273</c:v>
                </c:pt>
                <c:pt idx="165">
                  <c:v>457</c:v>
                </c:pt>
                <c:pt idx="166">
                  <c:v>986</c:v>
                </c:pt>
                <c:pt idx="167">
                  <c:v>860</c:v>
                </c:pt>
                <c:pt idx="168">
                  <c:v>975</c:v>
                </c:pt>
                <c:pt idx="169">
                  <c:v>975</c:v>
                </c:pt>
                <c:pt idx="170">
                  <c:v>975</c:v>
                </c:pt>
                <c:pt idx="171">
                  <c:v>849</c:v>
                </c:pt>
                <c:pt idx="172">
                  <c:v>975</c:v>
                </c:pt>
                <c:pt idx="173">
                  <c:v>974</c:v>
                </c:pt>
                <c:pt idx="174">
                  <c:v>828</c:v>
                </c:pt>
                <c:pt idx="175">
                  <c:v>910</c:v>
                </c:pt>
                <c:pt idx="176">
                  <c:v>911</c:v>
                </c:pt>
                <c:pt idx="177">
                  <c:v>884</c:v>
                </c:pt>
                <c:pt idx="178">
                  <c:v>667</c:v>
                </c:pt>
                <c:pt idx="179">
                  <c:v>861</c:v>
                </c:pt>
                <c:pt idx="180">
                  <c:v>840</c:v>
                </c:pt>
                <c:pt idx="181">
                  <c:v>219</c:v>
                </c:pt>
                <c:pt idx="182">
                  <c:v>736</c:v>
                </c:pt>
                <c:pt idx="183">
                  <c:v>735</c:v>
                </c:pt>
                <c:pt idx="184">
                  <c:v>560</c:v>
                </c:pt>
                <c:pt idx="185">
                  <c:v>94</c:v>
                </c:pt>
                <c:pt idx="186">
                  <c:v>0</c:v>
                </c:pt>
                <c:pt idx="187">
                  <c:v>0</c:v>
                </c:pt>
                <c:pt idx="188">
                  <c:v>0</c:v>
                </c:pt>
                <c:pt idx="189">
                  <c:v>0</c:v>
                </c:pt>
                <c:pt idx="190">
                  <c:v>0</c:v>
                </c:pt>
                <c:pt idx="191">
                  <c:v>0</c:v>
                </c:pt>
                <c:pt idx="192">
                  <c:v>78</c:v>
                </c:pt>
                <c:pt idx="193">
                  <c:v>0</c:v>
                </c:pt>
                <c:pt idx="194">
                  <c:v>0</c:v>
                </c:pt>
                <c:pt idx="195">
                  <c:v>0</c:v>
                </c:pt>
                <c:pt idx="196">
                  <c:v>0</c:v>
                </c:pt>
                <c:pt idx="197">
                  <c:v>0</c:v>
                </c:pt>
                <c:pt idx="198">
                  <c:v>0</c:v>
                </c:pt>
                <c:pt idx="199">
                  <c:v>369</c:v>
                </c:pt>
                <c:pt idx="200">
                  <c:v>299</c:v>
                </c:pt>
                <c:pt idx="201">
                  <c:v>0</c:v>
                </c:pt>
                <c:pt idx="202">
                  <c:v>268</c:v>
                </c:pt>
                <c:pt idx="203">
                  <c:v>299</c:v>
                </c:pt>
                <c:pt idx="204">
                  <c:v>0</c:v>
                </c:pt>
                <c:pt idx="205">
                  <c:v>0</c:v>
                </c:pt>
                <c:pt idx="206">
                  <c:v>0</c:v>
                </c:pt>
                <c:pt idx="207">
                  <c:v>238</c:v>
                </c:pt>
                <c:pt idx="208">
                  <c:v>115</c:v>
                </c:pt>
                <c:pt idx="209">
                  <c:v>0</c:v>
                </c:pt>
                <c:pt idx="210">
                  <c:v>0</c:v>
                </c:pt>
                <c:pt idx="211">
                  <c:v>115</c:v>
                </c:pt>
                <c:pt idx="212">
                  <c:v>207</c:v>
                </c:pt>
                <c:pt idx="213">
                  <c:v>277</c:v>
                </c:pt>
                <c:pt idx="214">
                  <c:v>277</c:v>
                </c:pt>
                <c:pt idx="215">
                  <c:v>115</c:v>
                </c:pt>
                <c:pt idx="216">
                  <c:v>216</c:v>
                </c:pt>
                <c:pt idx="217">
                  <c:v>115</c:v>
                </c:pt>
                <c:pt idx="218">
                  <c:v>180</c:v>
                </c:pt>
                <c:pt idx="219">
                  <c:v>90</c:v>
                </c:pt>
                <c:pt idx="220">
                  <c:v>180</c:v>
                </c:pt>
                <c:pt idx="221">
                  <c:v>243</c:v>
                </c:pt>
                <c:pt idx="222">
                  <c:v>180</c:v>
                </c:pt>
                <c:pt idx="223">
                  <c:v>90</c:v>
                </c:pt>
                <c:pt idx="224">
                  <c:v>90</c:v>
                </c:pt>
                <c:pt idx="225">
                  <c:v>0</c:v>
                </c:pt>
                <c:pt idx="226">
                  <c:v>134</c:v>
                </c:pt>
                <c:pt idx="227">
                  <c:v>134</c:v>
                </c:pt>
                <c:pt idx="228">
                  <c:v>258</c:v>
                </c:pt>
                <c:pt idx="229">
                  <c:v>0</c:v>
                </c:pt>
                <c:pt idx="230">
                  <c:v>0</c:v>
                </c:pt>
                <c:pt idx="231">
                  <c:v>0</c:v>
                </c:pt>
                <c:pt idx="232">
                  <c:v>0</c:v>
                </c:pt>
                <c:pt idx="233">
                  <c:v>0</c:v>
                </c:pt>
                <c:pt idx="234">
                  <c:v>0</c:v>
                </c:pt>
                <c:pt idx="235">
                  <c:v>0</c:v>
                </c:pt>
                <c:pt idx="236">
                  <c:v>365</c:v>
                </c:pt>
                <c:pt idx="237">
                  <c:v>273</c:v>
                </c:pt>
                <c:pt idx="238">
                  <c:v>273</c:v>
                </c:pt>
                <c:pt idx="239">
                  <c:v>0</c:v>
                </c:pt>
                <c:pt idx="240">
                  <c:v>365</c:v>
                </c:pt>
                <c:pt idx="241">
                  <c:v>365</c:v>
                </c:pt>
                <c:pt idx="242">
                  <c:v>334</c:v>
                </c:pt>
                <c:pt idx="243">
                  <c:v>0</c:v>
                </c:pt>
                <c:pt idx="244">
                  <c:v>0</c:v>
                </c:pt>
                <c:pt idx="245">
                  <c:v>0</c:v>
                </c:pt>
                <c:pt idx="246">
                  <c:v>28</c:v>
                </c:pt>
                <c:pt idx="247">
                  <c:v>28</c:v>
                </c:pt>
                <c:pt idx="248">
                  <c:v>0</c:v>
                </c:pt>
                <c:pt idx="249">
                  <c:v>0</c:v>
                </c:pt>
                <c:pt idx="250">
                  <c:v>0</c:v>
                </c:pt>
                <c:pt idx="251">
                  <c:v>0</c:v>
                </c:pt>
                <c:pt idx="252">
                  <c:v>0</c:v>
                </c:pt>
                <c:pt idx="253">
                  <c:v>0</c:v>
                </c:pt>
                <c:pt idx="254">
                  <c:v>0</c:v>
                </c:pt>
                <c:pt idx="255">
                  <c:v>173</c:v>
                </c:pt>
                <c:pt idx="256">
                  <c:v>638</c:v>
                </c:pt>
                <c:pt idx="257">
                  <c:v>586</c:v>
                </c:pt>
                <c:pt idx="258">
                  <c:v>453</c:v>
                </c:pt>
                <c:pt idx="259">
                  <c:v>329</c:v>
                </c:pt>
                <c:pt idx="260">
                  <c:v>389</c:v>
                </c:pt>
                <c:pt idx="261">
                  <c:v>0</c:v>
                </c:pt>
                <c:pt idx="262">
                  <c:v>98</c:v>
                </c:pt>
                <c:pt idx="263">
                  <c:v>133</c:v>
                </c:pt>
                <c:pt idx="264">
                  <c:v>178</c:v>
                </c:pt>
                <c:pt idx="265">
                  <c:v>178</c:v>
                </c:pt>
                <c:pt idx="266">
                  <c:v>0</c:v>
                </c:pt>
                <c:pt idx="267">
                  <c:v>179</c:v>
                </c:pt>
                <c:pt idx="268">
                  <c:v>38</c:v>
                </c:pt>
                <c:pt idx="269">
                  <c:v>59</c:v>
                </c:pt>
                <c:pt idx="270">
                  <c:v>64</c:v>
                </c:pt>
                <c:pt idx="271">
                  <c:v>183</c:v>
                </c:pt>
                <c:pt idx="272">
                  <c:v>273</c:v>
                </c:pt>
                <c:pt idx="273">
                  <c:v>178</c:v>
                </c:pt>
                <c:pt idx="274">
                  <c:v>268</c:v>
                </c:pt>
                <c:pt idx="275">
                  <c:v>126</c:v>
                </c:pt>
                <c:pt idx="276">
                  <c:v>143</c:v>
                </c:pt>
                <c:pt idx="277">
                  <c:v>124</c:v>
                </c:pt>
                <c:pt idx="278">
                  <c:v>0</c:v>
                </c:pt>
                <c:pt idx="279">
                  <c:v>0</c:v>
                </c:pt>
                <c:pt idx="280">
                  <c:v>0</c:v>
                </c:pt>
              </c:numCache>
            </c:numRef>
          </c:val>
          <c:extLst>
            <c:ext xmlns:c16="http://schemas.microsoft.com/office/drawing/2014/chart" uri="{C3380CC4-5D6E-409C-BE32-E72D297353CC}">
              <c16:uniqueId val="{00000022-2B77-43FD-B817-DFD60D701993}"/>
            </c:ext>
          </c:extLst>
        </c:ser>
        <c:dLbls>
          <c:showLegendKey val="0"/>
          <c:showVal val="0"/>
          <c:showCatName val="0"/>
          <c:showSerName val="0"/>
          <c:showPercent val="0"/>
          <c:showBubbleSize val="0"/>
        </c:dLbls>
        <c:gapWidth val="55"/>
        <c:overlap val="100"/>
        <c:axId val="195254912"/>
        <c:axId val="195264896"/>
      </c:barChart>
      <c:catAx>
        <c:axId val="195254912"/>
        <c:scaling>
          <c:orientation val="maxMin"/>
        </c:scaling>
        <c:delete val="1"/>
        <c:axPos val="l"/>
        <c:numFmt formatCode="General" sourceLinked="1"/>
        <c:majorTickMark val="none"/>
        <c:minorTickMark val="none"/>
        <c:tickLblPos val="nextTo"/>
        <c:crossAx val="195264896"/>
        <c:crosses val="autoZero"/>
        <c:auto val="1"/>
        <c:lblAlgn val="ctr"/>
        <c:lblOffset val="100"/>
        <c:tickMarkSkip val="2"/>
        <c:noMultiLvlLbl val="0"/>
      </c:catAx>
      <c:valAx>
        <c:axId val="195264896"/>
        <c:scaling>
          <c:orientation val="minMax"/>
          <c:max val="44660"/>
          <c:min val="40550"/>
        </c:scaling>
        <c:delete val="0"/>
        <c:axPos val="t"/>
        <c:majorGridlines>
          <c:spPr>
            <a:ln w="9525" cap="flat" cmpd="sng" algn="ctr">
              <a:solidFill>
                <a:schemeClr val="tx1">
                  <a:lumMod val="15000"/>
                  <a:lumOff val="85000"/>
                </a:schemeClr>
              </a:solidFill>
              <a:round/>
            </a:ln>
            <a:effectLst/>
          </c:spPr>
        </c:majorGridlines>
        <c:numFmt formatCode="mmm\-yyyy" sourceLinked="0"/>
        <c:majorTickMark val="none"/>
        <c:minorTickMark val="none"/>
        <c:tickLblPos val="nextTo"/>
        <c:spPr>
          <a:noFill/>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195254912"/>
        <c:crosses val="autoZero"/>
        <c:crossBetween val="between"/>
        <c:majorUnit val="183"/>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174626</xdr:colOff>
      <xdr:row>32</xdr:row>
      <xdr:rowOff>70838</xdr:rowOff>
    </xdr:from>
    <xdr:to>
      <xdr:col>6</xdr:col>
      <xdr:colOff>825500</xdr:colOff>
      <xdr:row>39</xdr:row>
      <xdr:rowOff>98844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74626" y="7951428"/>
          <a:ext cx="4784365" cy="1241095"/>
        </a:xfrm>
        <a:prstGeom prst="rect">
          <a:avLst/>
        </a:prstGeom>
        <a:solidFill>
          <a:schemeClr val="bg1">
            <a:lumMod val="95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1">
              <a:latin typeface="Tahoma" panose="020B0604030504040204" pitchFamily="34" charset="0"/>
              <a:ea typeface="Tahoma" panose="020B0604030504040204" pitchFamily="34" charset="0"/>
              <a:cs typeface="Tahoma" panose="020B0604030504040204" pitchFamily="34" charset="0"/>
            </a:rPr>
            <a:t>Version History: </a:t>
          </a:r>
          <a:r>
            <a:rPr lang="en-GB" sz="800">
              <a:latin typeface="Tahoma" panose="020B0604030504040204" pitchFamily="34" charset="0"/>
              <a:ea typeface="Tahoma" panose="020B0604030504040204" pitchFamily="34" charset="0"/>
              <a:cs typeface="Tahoma" panose="020B0604030504040204" pitchFamily="34" charset="0"/>
            </a:rPr>
            <a:t>Forward</a:t>
          </a:r>
          <a:r>
            <a:rPr lang="en-GB" sz="800" baseline="0">
              <a:latin typeface="Tahoma" panose="020B0604030504040204" pitchFamily="34" charset="0"/>
              <a:ea typeface="Tahoma" panose="020B0604030504040204" pitchFamily="34" charset="0"/>
              <a:cs typeface="Tahoma" panose="020B0604030504040204" pitchFamily="34" charset="0"/>
            </a:rPr>
            <a:t> Work Plan V1.0</a:t>
          </a:r>
          <a:endParaRPr lang="en-GB" sz="800">
            <a:latin typeface="Tahoma" panose="020B0604030504040204" pitchFamily="34" charset="0"/>
            <a:ea typeface="Tahoma" panose="020B0604030504040204" pitchFamily="34" charset="0"/>
            <a:cs typeface="Tahoma" panose="020B0604030504040204" pitchFamily="34" charset="0"/>
          </a:endParaRPr>
        </a:p>
        <a:p>
          <a:endParaRPr lang="en-GB" sz="800">
            <a:latin typeface="Tahoma" panose="020B0604030504040204" pitchFamily="34" charset="0"/>
            <a:ea typeface="Tahoma" panose="020B0604030504040204" pitchFamily="34" charset="0"/>
            <a:cs typeface="Tahoma" panose="020B0604030504040204" pitchFamily="34" charset="0"/>
          </a:endParaRPr>
        </a:p>
        <a:p>
          <a:r>
            <a:rPr lang="en-GB" sz="800">
              <a:latin typeface="Tahoma" panose="020B0604030504040204" pitchFamily="34" charset="0"/>
              <a:ea typeface="Tahoma" panose="020B0604030504040204" pitchFamily="34" charset="0"/>
              <a:cs typeface="Tahoma" panose="020B0604030504040204" pitchFamily="34" charset="0"/>
            </a:rPr>
            <a:t>This Forward Work Plan contains change</a:t>
          </a:r>
          <a:r>
            <a:rPr lang="en-GB" sz="800" baseline="0">
              <a:latin typeface="Tahoma" panose="020B0604030504040204" pitchFamily="34" charset="0"/>
              <a:ea typeface="Tahoma" panose="020B0604030504040204" pitchFamily="34" charset="0"/>
              <a:cs typeface="Tahoma" panose="020B0604030504040204" pitchFamily="34" charset="0"/>
            </a:rPr>
            <a:t> updates for March 2017 and </a:t>
          </a:r>
          <a:r>
            <a:rPr lang="en-GB" sz="800">
              <a:latin typeface="Tahoma" panose="020B0604030504040204" pitchFamily="34" charset="0"/>
              <a:ea typeface="Tahoma" panose="020B0604030504040204" pitchFamily="34" charset="0"/>
              <a:cs typeface="Tahoma" panose="020B0604030504040204" pitchFamily="34" charset="0"/>
            </a:rPr>
            <a:t>offers a best view as of 12</a:t>
          </a:r>
          <a:r>
            <a:rPr lang="en-GB" sz="800" baseline="0">
              <a:latin typeface="Tahoma" panose="020B0604030504040204" pitchFamily="34" charset="0"/>
              <a:ea typeface="Tahoma" panose="020B0604030504040204" pitchFamily="34" charset="0"/>
              <a:cs typeface="Tahoma" panose="020B0604030504040204" pitchFamily="34" charset="0"/>
            </a:rPr>
            <a:t> April</a:t>
          </a:r>
          <a:r>
            <a:rPr lang="en-GB" sz="800">
              <a:latin typeface="Tahoma" panose="020B0604030504040204" pitchFamily="34" charset="0"/>
              <a:ea typeface="Tahoma" panose="020B0604030504040204" pitchFamily="34" charset="0"/>
              <a:cs typeface="Tahoma" panose="020B0604030504040204" pitchFamily="34" charset="0"/>
            </a:rPr>
            <a:t> 2017.</a:t>
          </a:r>
        </a:p>
        <a:p>
          <a:endParaRPr lang="en-GB" sz="800">
            <a:latin typeface="Tahoma" panose="020B0604030504040204" pitchFamily="34" charset="0"/>
            <a:ea typeface="Tahoma" panose="020B0604030504040204" pitchFamily="34" charset="0"/>
            <a:cs typeface="Tahoma" panose="020B0604030504040204" pitchFamily="34" charset="0"/>
          </a:endParaRPr>
        </a:p>
        <a:p>
          <a:r>
            <a:rPr lang="en-GB" sz="800">
              <a:latin typeface="Tahoma" panose="020B0604030504040204" pitchFamily="34" charset="0"/>
              <a:ea typeface="Tahoma" panose="020B0604030504040204" pitchFamily="34" charset="0"/>
              <a:cs typeface="Tahoma" panose="020B0604030504040204" pitchFamily="34" charset="0"/>
            </a:rPr>
            <a:t>Please be aware that no updates were provided for the MRA or iGT UNC for the above period. As such, this version does not include changes for those Codes. For information relating to the forward view under the MRA or iGT UNC, please contact the respective Code Administrator.</a:t>
          </a:r>
        </a:p>
        <a:p>
          <a:endParaRPr lang="en-GB" sz="800">
            <a:latin typeface="Tahoma" panose="020B0604030504040204" pitchFamily="34" charset="0"/>
            <a:ea typeface="Tahoma" panose="020B0604030504040204" pitchFamily="34" charset="0"/>
            <a:cs typeface="Tahoma" panose="020B0604030504040204" pitchFamily="34" charset="0"/>
          </a:endParaRP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xdr:colOff>
      <xdr:row>4</xdr:row>
      <xdr:rowOff>22860</xdr:rowOff>
    </xdr:from>
    <xdr:to>
      <xdr:col>6</xdr:col>
      <xdr:colOff>1007206</xdr:colOff>
      <xdr:row>10</xdr:row>
      <xdr:rowOff>261619</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166</xdr:colOff>
      <xdr:row>4</xdr:row>
      <xdr:rowOff>83344</xdr:rowOff>
    </xdr:from>
    <xdr:to>
      <xdr:col>13</xdr:col>
      <xdr:colOff>595311</xdr:colOff>
      <xdr:row>41</xdr:row>
      <xdr:rowOff>154781</xdr:rowOff>
    </xdr:to>
    <xdr:grpSp>
      <xdr:nvGrpSpPr>
        <xdr:cNvPr id="2" name="Group 1">
          <a:extLst>
            <a:ext uri="{FF2B5EF4-FFF2-40B4-BE49-F238E27FC236}">
              <a16:creationId xmlns:a16="http://schemas.microsoft.com/office/drawing/2014/main" id="{00000000-0008-0000-0200-000002000000}"/>
            </a:ext>
          </a:extLst>
        </xdr:cNvPr>
        <xdr:cNvGrpSpPr/>
      </xdr:nvGrpSpPr>
      <xdr:grpSpPr>
        <a:xfrm>
          <a:off x="290562" y="2662064"/>
          <a:ext cx="9132798" cy="8144455"/>
          <a:chOff x="1785938" y="3381375"/>
          <a:chExt cx="7329886" cy="5655468"/>
        </a:xfrm>
      </xdr:grpSpPr>
      <xdr:grpSp>
        <xdr:nvGrpSpPr>
          <xdr:cNvPr id="3" name="Group 2">
            <a:extLst>
              <a:ext uri="{FF2B5EF4-FFF2-40B4-BE49-F238E27FC236}">
                <a16:creationId xmlns:a16="http://schemas.microsoft.com/office/drawing/2014/main" id="{00000000-0008-0000-0200-000003000000}"/>
              </a:ext>
            </a:extLst>
          </xdr:cNvPr>
          <xdr:cNvGrpSpPr/>
        </xdr:nvGrpSpPr>
        <xdr:grpSpPr>
          <a:xfrm>
            <a:off x="2845595" y="3381375"/>
            <a:ext cx="6270229" cy="5655468"/>
            <a:chOff x="1488282" y="3309938"/>
            <a:chExt cx="6270229" cy="5655468"/>
          </a:xfrm>
        </xdr:grpSpPr>
        <xdr:grpSp>
          <xdr:nvGrpSpPr>
            <xdr:cNvPr id="9" name="Group 8">
              <a:extLst>
                <a:ext uri="{FF2B5EF4-FFF2-40B4-BE49-F238E27FC236}">
                  <a16:creationId xmlns:a16="http://schemas.microsoft.com/office/drawing/2014/main" id="{00000000-0008-0000-0200-000009000000}"/>
                </a:ext>
              </a:extLst>
            </xdr:cNvPr>
            <xdr:cNvGrpSpPr/>
          </xdr:nvGrpSpPr>
          <xdr:grpSpPr>
            <a:xfrm>
              <a:off x="1488282" y="3309938"/>
              <a:ext cx="6270229" cy="5333529"/>
              <a:chOff x="1488282" y="3309938"/>
              <a:chExt cx="6270229" cy="5333529"/>
            </a:xfrm>
          </xdr:grpSpPr>
          <xdr:grpSp>
            <xdr:nvGrpSpPr>
              <xdr:cNvPr id="13" name="Group 12">
                <a:extLst>
                  <a:ext uri="{FF2B5EF4-FFF2-40B4-BE49-F238E27FC236}">
                    <a16:creationId xmlns:a16="http://schemas.microsoft.com/office/drawing/2014/main" id="{00000000-0008-0000-0200-00000D000000}"/>
                  </a:ext>
                </a:extLst>
              </xdr:cNvPr>
              <xdr:cNvGrpSpPr/>
            </xdr:nvGrpSpPr>
            <xdr:grpSpPr>
              <a:xfrm>
                <a:off x="1488282" y="3317082"/>
                <a:ext cx="6270229" cy="5326385"/>
                <a:chOff x="1273969" y="3221831"/>
                <a:chExt cx="6270229" cy="5326385"/>
              </a:xfrm>
            </xdr:grpSpPr>
            <xdr:grpSp>
              <xdr:nvGrpSpPr>
                <xdr:cNvPr id="16" name="Group 15">
                  <a:extLst>
                    <a:ext uri="{FF2B5EF4-FFF2-40B4-BE49-F238E27FC236}">
                      <a16:creationId xmlns:a16="http://schemas.microsoft.com/office/drawing/2014/main" id="{00000000-0008-0000-0200-000010000000}"/>
                    </a:ext>
                  </a:extLst>
                </xdr:cNvPr>
                <xdr:cNvGrpSpPr/>
              </xdr:nvGrpSpPr>
              <xdr:grpSpPr>
                <a:xfrm>
                  <a:off x="1398589" y="3225007"/>
                  <a:ext cx="6145609" cy="5176907"/>
                  <a:chOff x="1446212" y="1292226"/>
                  <a:chExt cx="6131719" cy="4799805"/>
                </a:xfrm>
              </xdr:grpSpPr>
              <xdr:sp macro="" textlink="">
                <xdr:nvSpPr>
                  <xdr:cNvPr id="19" name="Rectangle 18">
                    <a:extLst>
                      <a:ext uri="{FF2B5EF4-FFF2-40B4-BE49-F238E27FC236}">
                        <a16:creationId xmlns:a16="http://schemas.microsoft.com/office/drawing/2014/main" id="{00000000-0008-0000-0200-000013000000}"/>
                      </a:ext>
                    </a:extLst>
                  </xdr:cNvPr>
                  <xdr:cNvSpPr/>
                </xdr:nvSpPr>
                <xdr:spPr>
                  <a:xfrm>
                    <a:off x="1446212" y="1292226"/>
                    <a:ext cx="6131719" cy="4799805"/>
                  </a:xfrm>
                  <a:prstGeom prst="rect">
                    <a:avLst/>
                  </a:prstGeom>
                  <a:solidFill>
                    <a:schemeClr val="bg1">
                      <a:lumMod val="9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0" name="Rectangle 19">
                    <a:extLst>
                      <a:ext uri="{FF2B5EF4-FFF2-40B4-BE49-F238E27FC236}">
                        <a16:creationId xmlns:a16="http://schemas.microsoft.com/office/drawing/2014/main" id="{00000000-0008-0000-0200-000014000000}"/>
                      </a:ext>
                    </a:extLst>
                  </xdr:cNvPr>
                  <xdr:cNvSpPr/>
                </xdr:nvSpPr>
                <xdr:spPr>
                  <a:xfrm>
                    <a:off x="1455737" y="2192338"/>
                    <a:ext cx="6112669" cy="961628"/>
                  </a:xfrm>
                  <a:prstGeom prst="rect">
                    <a:avLst/>
                  </a:prstGeom>
                  <a:solidFill>
                    <a:schemeClr val="bg1">
                      <a:lumMod val="8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1" name="Rectangle 20">
                    <a:extLst>
                      <a:ext uri="{FF2B5EF4-FFF2-40B4-BE49-F238E27FC236}">
                        <a16:creationId xmlns:a16="http://schemas.microsoft.com/office/drawing/2014/main" id="{00000000-0008-0000-0200-000015000000}"/>
                      </a:ext>
                    </a:extLst>
                  </xdr:cNvPr>
                  <xdr:cNvSpPr/>
                </xdr:nvSpPr>
                <xdr:spPr>
                  <a:xfrm>
                    <a:off x="1465262" y="4182269"/>
                    <a:ext cx="6097957" cy="961629"/>
                  </a:xfrm>
                  <a:prstGeom prst="rect">
                    <a:avLst/>
                  </a:prstGeom>
                  <a:solidFill>
                    <a:schemeClr val="bg1">
                      <a:lumMod val="8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xnSp macro="">
              <xdr:nvCxnSpPr>
                <xdr:cNvPr id="17" name="Straight Arrow Connector 16">
                  <a:extLst>
                    <a:ext uri="{FF2B5EF4-FFF2-40B4-BE49-F238E27FC236}">
                      <a16:creationId xmlns:a16="http://schemas.microsoft.com/office/drawing/2014/main" id="{00000000-0008-0000-0200-000011000000}"/>
                    </a:ext>
                  </a:extLst>
                </xdr:cNvPr>
                <xdr:cNvCxnSpPr/>
              </xdr:nvCxnSpPr>
              <xdr:spPr>
                <a:xfrm flipV="1">
                  <a:off x="1408332" y="8547274"/>
                  <a:ext cx="6115006" cy="942"/>
                </a:xfrm>
                <a:prstGeom prst="straightConnector1">
                  <a:avLst/>
                </a:prstGeom>
                <a:ln>
                  <a:solidFill>
                    <a:schemeClr val="accent1"/>
                  </a:solidFill>
                  <a:tailEnd type="arrow"/>
                </a:ln>
              </xdr:spPr>
              <xdr:style>
                <a:lnRef idx="1">
                  <a:schemeClr val="dk1"/>
                </a:lnRef>
                <a:fillRef idx="0">
                  <a:schemeClr val="dk1"/>
                </a:fillRef>
                <a:effectRef idx="0">
                  <a:schemeClr val="dk1"/>
                </a:effectRef>
                <a:fontRef idx="minor">
                  <a:schemeClr val="tx1"/>
                </a:fontRef>
              </xdr:style>
            </xdr:cxnSp>
            <xdr:cxnSp macro="">
              <xdr:nvCxnSpPr>
                <xdr:cNvPr id="18" name="Straight Arrow Connector 17">
                  <a:extLst>
                    <a:ext uri="{FF2B5EF4-FFF2-40B4-BE49-F238E27FC236}">
                      <a16:creationId xmlns:a16="http://schemas.microsoft.com/office/drawing/2014/main" id="{00000000-0008-0000-0200-000012000000}"/>
                    </a:ext>
                  </a:extLst>
                </xdr:cNvPr>
                <xdr:cNvCxnSpPr/>
              </xdr:nvCxnSpPr>
              <xdr:spPr>
                <a:xfrm flipV="1">
                  <a:off x="1273969" y="3221831"/>
                  <a:ext cx="0" cy="5172075"/>
                </a:xfrm>
                <a:prstGeom prst="straightConnector1">
                  <a:avLst/>
                </a:prstGeom>
                <a:ln>
                  <a:solidFill>
                    <a:schemeClr val="accent1"/>
                  </a:solidFill>
                  <a:tailEnd type="arrow"/>
                </a:ln>
              </xdr:spPr>
              <xdr:style>
                <a:lnRef idx="1">
                  <a:schemeClr val="dk1"/>
                </a:lnRef>
                <a:fillRef idx="0">
                  <a:schemeClr val="dk1"/>
                </a:fillRef>
                <a:effectRef idx="0">
                  <a:schemeClr val="dk1"/>
                </a:effectRef>
                <a:fontRef idx="minor">
                  <a:schemeClr val="tx1"/>
                </a:fontRef>
              </xdr:style>
            </xdr:cxnSp>
          </xdr:grpSp>
          <xdr:cxnSp macro="">
            <xdr:nvCxnSpPr>
              <xdr:cNvPr id="14" name="Straight Connector 13">
                <a:extLst>
                  <a:ext uri="{FF2B5EF4-FFF2-40B4-BE49-F238E27FC236}">
                    <a16:creationId xmlns:a16="http://schemas.microsoft.com/office/drawing/2014/main" id="{00000000-0008-0000-0200-00000E000000}"/>
                  </a:ext>
                </a:extLst>
              </xdr:cNvPr>
              <xdr:cNvCxnSpPr/>
            </xdr:nvCxnSpPr>
            <xdr:spPr>
              <a:xfrm flipV="1">
                <a:off x="3595688" y="3309938"/>
                <a:ext cx="11906" cy="5179220"/>
              </a:xfrm>
              <a:prstGeom prst="line">
                <a:avLst/>
              </a:prstGeom>
              <a:ln w="19050">
                <a:solidFill>
                  <a:schemeClr val="bg1">
                    <a:lumMod val="65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5" name="Straight Connector 14">
                <a:extLst>
                  <a:ext uri="{FF2B5EF4-FFF2-40B4-BE49-F238E27FC236}">
                    <a16:creationId xmlns:a16="http://schemas.microsoft.com/office/drawing/2014/main" id="{00000000-0008-0000-0200-00000F000000}"/>
                  </a:ext>
                </a:extLst>
              </xdr:cNvPr>
              <xdr:cNvCxnSpPr/>
            </xdr:nvCxnSpPr>
            <xdr:spPr>
              <a:xfrm flipV="1">
                <a:off x="5738812" y="3345656"/>
                <a:ext cx="11906" cy="5155407"/>
              </a:xfrm>
              <a:prstGeom prst="line">
                <a:avLst/>
              </a:prstGeom>
              <a:ln w="19050">
                <a:solidFill>
                  <a:schemeClr val="bg1">
                    <a:lumMod val="65000"/>
                  </a:schemeClr>
                </a:solidFill>
                <a:prstDash val="dash"/>
              </a:ln>
            </xdr:spPr>
            <xdr:style>
              <a:lnRef idx="1">
                <a:schemeClr val="accent1"/>
              </a:lnRef>
              <a:fillRef idx="0">
                <a:schemeClr val="accent1"/>
              </a:fillRef>
              <a:effectRef idx="0">
                <a:schemeClr val="accent1"/>
              </a:effectRef>
              <a:fontRef idx="minor">
                <a:schemeClr val="tx1"/>
              </a:fontRef>
            </xdr:style>
          </xdr:cxnSp>
        </xdr:grpSp>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2143126" y="8703468"/>
              <a:ext cx="762000" cy="2500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1 -2 years</a:t>
              </a:r>
            </a:p>
          </xdr:txBody>
        </xdr:sp>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4286251" y="8715375"/>
              <a:ext cx="762000" cy="2500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2- 5 years</a:t>
              </a:r>
            </a:p>
          </xdr:txBody>
        </xdr:sp>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6441280" y="8715375"/>
              <a:ext cx="762000" cy="2500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5 years  +</a:t>
              </a:r>
            </a:p>
          </xdr:txBody>
        </xdr:sp>
      </xdr:grpSp>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1797844" y="7834313"/>
            <a:ext cx="964406" cy="488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Firm</a:t>
            </a:r>
            <a:r>
              <a:rPr lang="en-GB" sz="1100" baseline="0"/>
              <a:t> deliverables</a:t>
            </a:r>
            <a:endParaRPr lang="en-GB" sz="1100"/>
          </a:p>
        </xdr:txBody>
      </xdr:sp>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1785938" y="6786562"/>
            <a:ext cx="964406" cy="488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aseline="0"/>
              <a:t>Deliverables in definitition</a:t>
            </a:r>
            <a:endParaRPr lang="en-GB" sz="1100"/>
          </a:p>
        </xdr:txBody>
      </xdr:sp>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797844" y="5750718"/>
            <a:ext cx="964406" cy="488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aseline="0"/>
              <a:t>Deliverables undefined</a:t>
            </a:r>
            <a:endParaRPr lang="en-GB" sz="1100"/>
          </a:p>
        </xdr:txBody>
      </xdr:sp>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1797844" y="4655343"/>
            <a:ext cx="964406" cy="488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Policy</a:t>
            </a:r>
            <a:r>
              <a:rPr lang="en-GB" sz="1100" baseline="0"/>
              <a:t> undefined</a:t>
            </a:r>
            <a:endParaRPr lang="en-GB" sz="1100"/>
          </a:p>
        </xdr:txBody>
      </xdr:sp>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1797844" y="3714750"/>
            <a:ext cx="964406" cy="488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Ones to watch</a:t>
            </a:r>
          </a:p>
        </xdr:txBody>
      </xdr:sp>
    </xdr:grpSp>
    <xdr:clientData/>
  </xdr:twoCellAnchor>
  <xdr:twoCellAnchor>
    <xdr:from>
      <xdr:col>5</xdr:col>
      <xdr:colOff>36126</xdr:colOff>
      <xdr:row>16</xdr:row>
      <xdr:rowOff>41636</xdr:rowOff>
    </xdr:from>
    <xdr:to>
      <xdr:col>6</xdr:col>
      <xdr:colOff>216109</xdr:colOff>
      <xdr:row>18</xdr:row>
      <xdr:rowOff>116160</xdr:rowOff>
    </xdr:to>
    <xdr:sp macro="" textlink="">
      <xdr:nvSpPr>
        <xdr:cNvPr id="23" name="TextBox 22">
          <a:extLst>
            <a:ext uri="{FF2B5EF4-FFF2-40B4-BE49-F238E27FC236}">
              <a16:creationId xmlns:a16="http://schemas.microsoft.com/office/drawing/2014/main" id="{00000000-0008-0000-0200-000017000000}"/>
            </a:ext>
          </a:extLst>
        </xdr:cNvPr>
        <xdr:cNvSpPr txBox="1"/>
      </xdr:nvSpPr>
      <xdr:spPr>
        <a:xfrm>
          <a:off x="4045486" y="5812014"/>
          <a:ext cx="789140" cy="40679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BREXIT</a:t>
          </a:r>
        </a:p>
        <a:p>
          <a:r>
            <a:rPr lang="en-GB" sz="900"/>
            <a:t>(L) </a:t>
          </a:r>
          <a:r>
            <a:rPr lang="en-GB" sz="900">
              <a:solidFill>
                <a:srgbClr val="FF0000"/>
              </a:solidFill>
            </a:rPr>
            <a:t>(Medium)</a:t>
          </a:r>
        </a:p>
      </xdr:txBody>
    </xdr:sp>
    <xdr:clientData/>
  </xdr:twoCellAnchor>
  <xdr:twoCellAnchor>
    <xdr:from>
      <xdr:col>7</xdr:col>
      <xdr:colOff>559593</xdr:colOff>
      <xdr:row>8</xdr:row>
      <xdr:rowOff>23813</xdr:rowOff>
    </xdr:from>
    <xdr:to>
      <xdr:col>9</xdr:col>
      <xdr:colOff>333374</xdr:colOff>
      <xdr:row>11</xdr:row>
      <xdr:rowOff>71437</xdr:rowOff>
    </xdr:to>
    <xdr:sp macro="" textlink="">
      <xdr:nvSpPr>
        <xdr:cNvPr id="24" name="TextBox 23">
          <a:extLst>
            <a:ext uri="{FF2B5EF4-FFF2-40B4-BE49-F238E27FC236}">
              <a16:creationId xmlns:a16="http://schemas.microsoft.com/office/drawing/2014/main" id="{00000000-0008-0000-0200-000018000000}"/>
            </a:ext>
          </a:extLst>
        </xdr:cNvPr>
        <xdr:cNvSpPr txBox="1"/>
      </xdr:nvSpPr>
      <xdr:spPr>
        <a:xfrm>
          <a:off x="6259353" y="4740593"/>
          <a:ext cx="1023461" cy="59626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UK General Election (2020)</a:t>
          </a:r>
        </a:p>
        <a:p>
          <a:r>
            <a:rPr lang="en-GB" sz="900"/>
            <a:t>(L) </a:t>
          </a:r>
          <a:r>
            <a:rPr lang="en-GB" sz="900">
              <a:solidFill>
                <a:srgbClr val="FF0000"/>
              </a:solidFill>
            </a:rPr>
            <a:t>(Medium)</a:t>
          </a:r>
        </a:p>
      </xdr:txBody>
    </xdr:sp>
    <xdr:clientData/>
  </xdr:twoCellAnchor>
  <xdr:twoCellAnchor>
    <xdr:from>
      <xdr:col>9</xdr:col>
      <xdr:colOff>29294</xdr:colOff>
      <xdr:row>5</xdr:row>
      <xdr:rowOff>11631</xdr:rowOff>
    </xdr:from>
    <xdr:to>
      <xdr:col>10</xdr:col>
      <xdr:colOff>420872</xdr:colOff>
      <xdr:row>5</xdr:row>
      <xdr:rowOff>553779</xdr:rowOff>
    </xdr:to>
    <xdr:sp macro="" textlink="">
      <xdr:nvSpPr>
        <xdr:cNvPr id="25" name="TextBox 24">
          <a:extLst>
            <a:ext uri="{FF2B5EF4-FFF2-40B4-BE49-F238E27FC236}">
              <a16:creationId xmlns:a16="http://schemas.microsoft.com/office/drawing/2014/main" id="{00000000-0008-0000-0200-000019000000}"/>
            </a:ext>
          </a:extLst>
        </xdr:cNvPr>
        <xdr:cNvSpPr txBox="1"/>
      </xdr:nvSpPr>
      <xdr:spPr>
        <a:xfrm>
          <a:off x="6475282" y="2736224"/>
          <a:ext cx="1000735" cy="54214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Smart  meter roll out complete</a:t>
          </a:r>
        </a:p>
        <a:p>
          <a:r>
            <a:rPr lang="en-GB" sz="900"/>
            <a:t>(I) </a:t>
          </a:r>
          <a:r>
            <a:rPr lang="en-GB" sz="900">
              <a:solidFill>
                <a:srgbClr val="FF0000"/>
              </a:solidFill>
            </a:rPr>
            <a:t>(Medium)</a:t>
          </a:r>
        </a:p>
      </xdr:txBody>
    </xdr:sp>
    <xdr:clientData/>
  </xdr:twoCellAnchor>
  <xdr:twoCellAnchor>
    <xdr:from>
      <xdr:col>4</xdr:col>
      <xdr:colOff>358027</xdr:colOff>
      <xdr:row>23</xdr:row>
      <xdr:rowOff>127827</xdr:rowOff>
    </xdr:from>
    <xdr:to>
      <xdr:col>6</xdr:col>
      <xdr:colOff>103463</xdr:colOff>
      <xdr:row>27</xdr:row>
      <xdr:rowOff>138850</xdr:rowOff>
    </xdr:to>
    <xdr:sp macro="" textlink="">
      <xdr:nvSpPr>
        <xdr:cNvPr id="26" name="TextBox 25">
          <a:extLst>
            <a:ext uri="{FF2B5EF4-FFF2-40B4-BE49-F238E27FC236}">
              <a16:creationId xmlns:a16="http://schemas.microsoft.com/office/drawing/2014/main" id="{00000000-0008-0000-0200-00001A000000}"/>
            </a:ext>
          </a:extLst>
        </xdr:cNvPr>
        <xdr:cNvSpPr txBox="1"/>
      </xdr:nvSpPr>
      <xdr:spPr>
        <a:xfrm>
          <a:off x="3758230" y="7061141"/>
          <a:ext cx="963750" cy="67555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Faster Switching and Centralised Registration</a:t>
          </a:r>
        </a:p>
        <a:p>
          <a:r>
            <a:rPr lang="en-GB" sz="900"/>
            <a:t>(I) </a:t>
          </a:r>
          <a:r>
            <a:rPr lang="en-GB" sz="900">
              <a:solidFill>
                <a:srgbClr val="FF0000"/>
              </a:solidFill>
            </a:rPr>
            <a:t>(High)</a:t>
          </a:r>
        </a:p>
      </xdr:txBody>
    </xdr:sp>
    <xdr:clientData/>
  </xdr:twoCellAnchor>
  <xdr:twoCellAnchor>
    <xdr:from>
      <xdr:col>6</xdr:col>
      <xdr:colOff>273447</xdr:colOff>
      <xdr:row>25</xdr:row>
      <xdr:rowOff>163117</xdr:rowOff>
    </xdr:from>
    <xdr:to>
      <xdr:col>7</xdr:col>
      <xdr:colOff>443024</xdr:colOff>
      <xdr:row>28</xdr:row>
      <xdr:rowOff>99681</xdr:rowOff>
    </xdr:to>
    <xdr:sp macro="" textlink="">
      <xdr:nvSpPr>
        <xdr:cNvPr id="29" name="TextBox 28">
          <a:extLst>
            <a:ext uri="{FF2B5EF4-FFF2-40B4-BE49-F238E27FC236}">
              <a16:creationId xmlns:a16="http://schemas.microsoft.com/office/drawing/2014/main" id="{00000000-0008-0000-0200-00001D000000}"/>
            </a:ext>
          </a:extLst>
        </xdr:cNvPr>
        <xdr:cNvSpPr txBox="1"/>
      </xdr:nvSpPr>
      <xdr:spPr>
        <a:xfrm>
          <a:off x="4891964" y="7428698"/>
          <a:ext cx="778734" cy="434966"/>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900"/>
            <a:t>NEXUS Ph2</a:t>
          </a:r>
        </a:p>
        <a:p>
          <a:r>
            <a:rPr lang="en-GB" sz="900"/>
            <a:t>(I) </a:t>
          </a:r>
          <a:r>
            <a:rPr lang="en-GB" sz="900">
              <a:solidFill>
                <a:srgbClr val="FF0000"/>
              </a:solidFill>
            </a:rPr>
            <a:t>(High)</a:t>
          </a:r>
        </a:p>
      </xdr:txBody>
    </xdr:sp>
    <xdr:clientData/>
  </xdr:twoCellAnchor>
  <xdr:twoCellAnchor>
    <xdr:from>
      <xdr:col>1</xdr:col>
      <xdr:colOff>1545183</xdr:colOff>
      <xdr:row>31</xdr:row>
      <xdr:rowOff>123465</xdr:rowOff>
    </xdr:from>
    <xdr:to>
      <xdr:col>2</xdr:col>
      <xdr:colOff>536491</xdr:colOff>
      <xdr:row>34</xdr:row>
      <xdr:rowOff>88605</xdr:rowOff>
    </xdr:to>
    <xdr:sp macro="" textlink="">
      <xdr:nvSpPr>
        <xdr:cNvPr id="30" name="TextBox 29">
          <a:extLst>
            <a:ext uri="{FF2B5EF4-FFF2-40B4-BE49-F238E27FC236}">
              <a16:creationId xmlns:a16="http://schemas.microsoft.com/office/drawing/2014/main" id="{00000000-0008-0000-0200-00001E000000}"/>
            </a:ext>
          </a:extLst>
        </xdr:cNvPr>
        <xdr:cNvSpPr txBox="1"/>
      </xdr:nvSpPr>
      <xdr:spPr>
        <a:xfrm>
          <a:off x="1833148" y="8408000"/>
          <a:ext cx="885233" cy="496768"/>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hr-HR" sz="900"/>
            <a:t>FGO Ph2 Imp. (Q2 17)</a:t>
          </a:r>
        </a:p>
        <a:p>
          <a:r>
            <a:rPr lang="en-GB" sz="900"/>
            <a:t>(I) </a:t>
          </a:r>
          <a:r>
            <a:rPr lang="en-GB" sz="900">
              <a:solidFill>
                <a:srgbClr val="FF0000"/>
              </a:solidFill>
            </a:rPr>
            <a:t>(Medium)</a:t>
          </a:r>
        </a:p>
      </xdr:txBody>
    </xdr:sp>
    <xdr:clientData/>
  </xdr:twoCellAnchor>
  <xdr:twoCellAnchor>
    <xdr:from>
      <xdr:col>1</xdr:col>
      <xdr:colOff>1614985</xdr:colOff>
      <xdr:row>27</xdr:row>
      <xdr:rowOff>134320</xdr:rowOff>
    </xdr:from>
    <xdr:to>
      <xdr:col>2</xdr:col>
      <xdr:colOff>598080</xdr:colOff>
      <xdr:row>31</xdr:row>
      <xdr:rowOff>4323</xdr:rowOff>
    </xdr:to>
    <xdr:sp macro="" textlink="">
      <xdr:nvSpPr>
        <xdr:cNvPr id="31" name="TextBox 30">
          <a:extLst>
            <a:ext uri="{FF2B5EF4-FFF2-40B4-BE49-F238E27FC236}">
              <a16:creationId xmlns:a16="http://schemas.microsoft.com/office/drawing/2014/main" id="{00000000-0008-0000-0200-00001F000000}"/>
            </a:ext>
          </a:extLst>
        </xdr:cNvPr>
        <xdr:cNvSpPr txBox="1"/>
      </xdr:nvSpPr>
      <xdr:spPr>
        <a:xfrm>
          <a:off x="1902950" y="7732169"/>
          <a:ext cx="877020" cy="55668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900"/>
            <a:t>EU CAM (Am &amp; Inc)</a:t>
          </a:r>
        </a:p>
        <a:p>
          <a:r>
            <a:rPr lang="en-GB" sz="900"/>
            <a:t>(R) </a:t>
          </a:r>
          <a:r>
            <a:rPr lang="en-GB" sz="900">
              <a:solidFill>
                <a:srgbClr val="FF0000"/>
              </a:solidFill>
            </a:rPr>
            <a:t>(Medium)</a:t>
          </a:r>
        </a:p>
      </xdr:txBody>
    </xdr:sp>
    <xdr:clientData/>
  </xdr:twoCellAnchor>
  <xdr:twoCellAnchor>
    <xdr:from>
      <xdr:col>2</xdr:col>
      <xdr:colOff>398620</xdr:colOff>
      <xdr:row>33</xdr:row>
      <xdr:rowOff>93621</xdr:rowOff>
    </xdr:from>
    <xdr:to>
      <xdr:col>4</xdr:col>
      <xdr:colOff>39440</xdr:colOff>
      <xdr:row>36</xdr:row>
      <xdr:rowOff>90226</xdr:rowOff>
    </xdr:to>
    <xdr:sp macro="" textlink="">
      <xdr:nvSpPr>
        <xdr:cNvPr id="32" name="TextBox 31">
          <a:extLst>
            <a:ext uri="{FF2B5EF4-FFF2-40B4-BE49-F238E27FC236}">
              <a16:creationId xmlns:a16="http://schemas.microsoft.com/office/drawing/2014/main" id="{00000000-0008-0000-0200-000020000000}"/>
            </a:ext>
          </a:extLst>
        </xdr:cNvPr>
        <xdr:cNvSpPr txBox="1"/>
      </xdr:nvSpPr>
      <xdr:spPr>
        <a:xfrm>
          <a:off x="2582400" y="9188834"/>
          <a:ext cx="848869" cy="55416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900"/>
            <a:t>Priority Svs Register</a:t>
          </a:r>
        </a:p>
        <a:p>
          <a:r>
            <a:rPr lang="en-GB" sz="900"/>
            <a:t>(R) </a:t>
          </a:r>
          <a:r>
            <a:rPr lang="en-GB" sz="900">
              <a:solidFill>
                <a:srgbClr val="FF0000"/>
              </a:solidFill>
            </a:rPr>
            <a:t>(Medium)</a:t>
          </a:r>
        </a:p>
      </xdr:txBody>
    </xdr:sp>
    <xdr:clientData/>
  </xdr:twoCellAnchor>
  <xdr:twoCellAnchor>
    <xdr:from>
      <xdr:col>3</xdr:col>
      <xdr:colOff>97057</xdr:colOff>
      <xdr:row>27</xdr:row>
      <xdr:rowOff>133738</xdr:rowOff>
    </xdr:from>
    <xdr:to>
      <xdr:col>4</xdr:col>
      <xdr:colOff>209087</xdr:colOff>
      <xdr:row>31</xdr:row>
      <xdr:rowOff>3512</xdr:rowOff>
    </xdr:to>
    <xdr:sp macro="" textlink="">
      <xdr:nvSpPr>
        <xdr:cNvPr id="33" name="TextBox 32">
          <a:extLst>
            <a:ext uri="{FF2B5EF4-FFF2-40B4-BE49-F238E27FC236}">
              <a16:creationId xmlns:a16="http://schemas.microsoft.com/office/drawing/2014/main" id="{00000000-0008-0000-0200-000021000000}"/>
            </a:ext>
          </a:extLst>
        </xdr:cNvPr>
        <xdr:cNvSpPr txBox="1"/>
      </xdr:nvSpPr>
      <xdr:spPr>
        <a:xfrm>
          <a:off x="2884862" y="8113829"/>
          <a:ext cx="716054" cy="61318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900"/>
            <a:t>EU Tariff</a:t>
          </a:r>
          <a:r>
            <a:rPr lang="en-GB" sz="900" baseline="0"/>
            <a:t> Code</a:t>
          </a:r>
          <a:endParaRPr lang="en-GB" sz="900"/>
        </a:p>
        <a:p>
          <a:r>
            <a:rPr lang="en-GB" sz="900"/>
            <a:t>(R) </a:t>
          </a:r>
          <a:r>
            <a:rPr lang="en-GB" sz="900">
              <a:solidFill>
                <a:srgbClr val="FF0000"/>
              </a:solidFill>
            </a:rPr>
            <a:t>(High)</a:t>
          </a:r>
        </a:p>
      </xdr:txBody>
    </xdr:sp>
    <xdr:clientData/>
  </xdr:twoCellAnchor>
  <xdr:twoCellAnchor>
    <xdr:from>
      <xdr:col>7</xdr:col>
      <xdr:colOff>533687</xdr:colOff>
      <xdr:row>5</xdr:row>
      <xdr:rowOff>648845</xdr:rowOff>
    </xdr:from>
    <xdr:to>
      <xdr:col>9</xdr:col>
      <xdr:colOff>221512</xdr:colOff>
      <xdr:row>5</xdr:row>
      <xdr:rowOff>1194870</xdr:rowOff>
    </xdr:to>
    <xdr:sp macro="" textlink="">
      <xdr:nvSpPr>
        <xdr:cNvPr id="34" name="TextBox 33">
          <a:extLst>
            <a:ext uri="{FF2B5EF4-FFF2-40B4-BE49-F238E27FC236}">
              <a16:creationId xmlns:a16="http://schemas.microsoft.com/office/drawing/2014/main" id="{00000000-0008-0000-0200-000022000000}"/>
            </a:ext>
          </a:extLst>
        </xdr:cNvPr>
        <xdr:cNvSpPr txBox="1"/>
      </xdr:nvSpPr>
      <xdr:spPr>
        <a:xfrm>
          <a:off x="5761361" y="3373438"/>
          <a:ext cx="906139" cy="5460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900"/>
            <a:t>Alternative Sources of Gas</a:t>
          </a:r>
        </a:p>
        <a:p>
          <a:r>
            <a:rPr lang="en-GB" sz="900"/>
            <a:t>(I) </a:t>
          </a:r>
          <a:r>
            <a:rPr lang="en-GB" sz="900">
              <a:solidFill>
                <a:srgbClr val="FF0000"/>
              </a:solidFill>
            </a:rPr>
            <a:t>(Low)</a:t>
          </a:r>
        </a:p>
      </xdr:txBody>
    </xdr:sp>
    <xdr:clientData/>
  </xdr:twoCellAnchor>
  <xdr:twoCellAnchor>
    <xdr:from>
      <xdr:col>7</xdr:col>
      <xdr:colOff>251374</xdr:colOff>
      <xdr:row>5</xdr:row>
      <xdr:rowOff>6758</xdr:rowOff>
    </xdr:from>
    <xdr:to>
      <xdr:col>8</xdr:col>
      <xdr:colOff>332269</xdr:colOff>
      <xdr:row>5</xdr:row>
      <xdr:rowOff>542704</xdr:rowOff>
    </xdr:to>
    <xdr:sp macro="" textlink="">
      <xdr:nvSpPr>
        <xdr:cNvPr id="35" name="TextBox 34">
          <a:extLst>
            <a:ext uri="{FF2B5EF4-FFF2-40B4-BE49-F238E27FC236}">
              <a16:creationId xmlns:a16="http://schemas.microsoft.com/office/drawing/2014/main" id="{00000000-0008-0000-0200-000023000000}"/>
            </a:ext>
          </a:extLst>
        </xdr:cNvPr>
        <xdr:cNvSpPr txBox="1"/>
      </xdr:nvSpPr>
      <xdr:spPr>
        <a:xfrm>
          <a:off x="5479048" y="2731351"/>
          <a:ext cx="690052" cy="535946"/>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900"/>
            <a:t>Gemini Rewrite</a:t>
          </a:r>
        </a:p>
        <a:p>
          <a:r>
            <a:rPr lang="en-GB" sz="900"/>
            <a:t>(I) (</a:t>
          </a:r>
          <a:r>
            <a:rPr lang="en-GB" sz="900">
              <a:solidFill>
                <a:srgbClr val="FF0000"/>
              </a:solidFill>
            </a:rPr>
            <a:t>High</a:t>
          </a:r>
          <a:r>
            <a:rPr lang="en-GB" sz="900"/>
            <a:t>)</a:t>
          </a:r>
        </a:p>
        <a:p>
          <a:endParaRPr lang="en-GB" sz="900"/>
        </a:p>
      </xdr:txBody>
    </xdr:sp>
    <xdr:clientData/>
  </xdr:twoCellAnchor>
  <xdr:twoCellAnchor>
    <xdr:from>
      <xdr:col>11</xdr:col>
      <xdr:colOff>144424</xdr:colOff>
      <xdr:row>5</xdr:row>
      <xdr:rowOff>640113</xdr:rowOff>
    </xdr:from>
    <xdr:to>
      <xdr:col>12</xdr:col>
      <xdr:colOff>443023</xdr:colOff>
      <xdr:row>5</xdr:row>
      <xdr:rowOff>1174012</xdr:rowOff>
    </xdr:to>
    <xdr:sp macro="" textlink="">
      <xdr:nvSpPr>
        <xdr:cNvPr id="36" name="TextBox 35">
          <a:extLst>
            <a:ext uri="{FF2B5EF4-FFF2-40B4-BE49-F238E27FC236}">
              <a16:creationId xmlns:a16="http://schemas.microsoft.com/office/drawing/2014/main" id="{00000000-0008-0000-0200-000024000000}"/>
            </a:ext>
          </a:extLst>
        </xdr:cNvPr>
        <xdr:cNvSpPr txBox="1"/>
      </xdr:nvSpPr>
      <xdr:spPr>
        <a:xfrm>
          <a:off x="7808726" y="3364706"/>
          <a:ext cx="907756" cy="53389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900"/>
            <a:t>Gas Settlement Evolution</a:t>
          </a:r>
        </a:p>
        <a:p>
          <a:r>
            <a:rPr lang="en-GB" sz="900"/>
            <a:t>(R) </a:t>
          </a:r>
          <a:r>
            <a:rPr lang="en-GB" sz="900">
              <a:solidFill>
                <a:srgbClr val="FF0000"/>
              </a:solidFill>
            </a:rPr>
            <a:t>(High)</a:t>
          </a:r>
        </a:p>
      </xdr:txBody>
    </xdr:sp>
    <xdr:clientData/>
  </xdr:twoCellAnchor>
  <xdr:twoCellAnchor>
    <xdr:from>
      <xdr:col>4</xdr:col>
      <xdr:colOff>254559</xdr:colOff>
      <xdr:row>35</xdr:row>
      <xdr:rowOff>28355</xdr:rowOff>
    </xdr:from>
    <xdr:to>
      <xdr:col>5</xdr:col>
      <xdr:colOff>332267</xdr:colOff>
      <xdr:row>37</xdr:row>
      <xdr:rowOff>132907</xdr:rowOff>
    </xdr:to>
    <xdr:sp macro="" textlink="">
      <xdr:nvSpPr>
        <xdr:cNvPr id="89" name="TextBox 88">
          <a:extLst>
            <a:ext uri="{FF2B5EF4-FFF2-40B4-BE49-F238E27FC236}">
              <a16:creationId xmlns:a16="http://schemas.microsoft.com/office/drawing/2014/main" id="{00000000-0008-0000-0200-000059000000}"/>
            </a:ext>
          </a:extLst>
        </xdr:cNvPr>
        <xdr:cNvSpPr txBox="1"/>
      </xdr:nvSpPr>
      <xdr:spPr>
        <a:xfrm>
          <a:off x="3654762" y="9021727"/>
          <a:ext cx="686865" cy="458971"/>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RAASP</a:t>
          </a:r>
        </a:p>
        <a:p>
          <a:r>
            <a:rPr lang="en-GB" sz="900"/>
            <a:t>(I) </a:t>
          </a:r>
          <a:r>
            <a:rPr lang="en-GB" sz="900">
              <a:solidFill>
                <a:srgbClr val="FF0000"/>
              </a:solidFill>
            </a:rPr>
            <a:t>(High)</a:t>
          </a:r>
        </a:p>
        <a:p>
          <a:endParaRPr lang="en-GB" sz="1100"/>
        </a:p>
      </xdr:txBody>
    </xdr:sp>
    <xdr:clientData/>
  </xdr:twoCellAnchor>
  <xdr:twoCellAnchor>
    <xdr:from>
      <xdr:col>9</xdr:col>
      <xdr:colOff>409797</xdr:colOff>
      <xdr:row>5</xdr:row>
      <xdr:rowOff>952500</xdr:rowOff>
    </xdr:from>
    <xdr:to>
      <xdr:col>11</xdr:col>
      <xdr:colOff>1</xdr:colOff>
      <xdr:row>7</xdr:row>
      <xdr:rowOff>132907</xdr:rowOff>
    </xdr:to>
    <xdr:sp macro="" textlink="">
      <xdr:nvSpPr>
        <xdr:cNvPr id="92" name="TextBox 91">
          <a:extLst>
            <a:ext uri="{FF2B5EF4-FFF2-40B4-BE49-F238E27FC236}">
              <a16:creationId xmlns:a16="http://schemas.microsoft.com/office/drawing/2014/main" id="{00000000-0008-0000-0200-00005C000000}"/>
            </a:ext>
          </a:extLst>
        </xdr:cNvPr>
        <xdr:cNvSpPr txBox="1"/>
      </xdr:nvSpPr>
      <xdr:spPr>
        <a:xfrm>
          <a:off x="6855785" y="3677093"/>
          <a:ext cx="808518" cy="730988"/>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Pan-EU harmonisation complete</a:t>
          </a:r>
        </a:p>
        <a:p>
          <a:r>
            <a:rPr lang="en-GB" sz="900"/>
            <a:t>(I) </a:t>
          </a:r>
          <a:r>
            <a:rPr lang="en-GB" sz="900">
              <a:solidFill>
                <a:srgbClr val="FF0000"/>
              </a:solidFill>
            </a:rPr>
            <a:t>(HIgh)</a:t>
          </a:r>
        </a:p>
      </xdr:txBody>
    </xdr:sp>
    <xdr:clientData/>
  </xdr:twoCellAnchor>
  <xdr:twoCellAnchor>
    <xdr:from>
      <xdr:col>1</xdr:col>
      <xdr:colOff>1594883</xdr:colOff>
      <xdr:row>23</xdr:row>
      <xdr:rowOff>88605</xdr:rowOff>
    </xdr:from>
    <xdr:to>
      <xdr:col>2</xdr:col>
      <xdr:colOff>398720</xdr:colOff>
      <xdr:row>26</xdr:row>
      <xdr:rowOff>33227</xdr:rowOff>
    </xdr:to>
    <xdr:sp macro="" textlink="">
      <xdr:nvSpPr>
        <xdr:cNvPr id="93" name="TextBox 92">
          <a:extLst>
            <a:ext uri="{FF2B5EF4-FFF2-40B4-BE49-F238E27FC236}">
              <a16:creationId xmlns:a16="http://schemas.microsoft.com/office/drawing/2014/main" id="{00000000-0008-0000-0200-00005D000000}"/>
            </a:ext>
          </a:extLst>
        </xdr:cNvPr>
        <xdr:cNvSpPr txBox="1"/>
      </xdr:nvSpPr>
      <xdr:spPr>
        <a:xfrm>
          <a:off x="1882848" y="7021919"/>
          <a:ext cx="697762" cy="4430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EU Reform</a:t>
          </a:r>
        </a:p>
        <a:p>
          <a:r>
            <a:rPr lang="en-GB" sz="900"/>
            <a:t>(R) </a:t>
          </a:r>
          <a:r>
            <a:rPr lang="en-GB" sz="900">
              <a:solidFill>
                <a:srgbClr val="FF0000"/>
              </a:solidFill>
            </a:rPr>
            <a:t>(High)</a:t>
          </a:r>
        </a:p>
      </xdr:txBody>
    </xdr:sp>
    <xdr:clientData/>
  </xdr:twoCellAnchor>
  <xdr:twoCellAnchor>
    <xdr:from>
      <xdr:col>1</xdr:col>
      <xdr:colOff>1609283</xdr:colOff>
      <xdr:row>35</xdr:row>
      <xdr:rowOff>23537</xdr:rowOff>
    </xdr:from>
    <xdr:to>
      <xdr:col>2</xdr:col>
      <xdr:colOff>354419</xdr:colOff>
      <xdr:row>37</xdr:row>
      <xdr:rowOff>110755</xdr:rowOff>
    </xdr:to>
    <xdr:sp macro="" textlink="">
      <xdr:nvSpPr>
        <xdr:cNvPr id="94" name="TextBox 93">
          <a:extLst>
            <a:ext uri="{FF2B5EF4-FFF2-40B4-BE49-F238E27FC236}">
              <a16:creationId xmlns:a16="http://schemas.microsoft.com/office/drawing/2014/main" id="{00000000-0008-0000-0200-00005E000000}"/>
            </a:ext>
          </a:extLst>
        </xdr:cNvPr>
        <xdr:cNvSpPr txBox="1"/>
      </xdr:nvSpPr>
      <xdr:spPr>
        <a:xfrm>
          <a:off x="1897248" y="9016909"/>
          <a:ext cx="639061" cy="4416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CMA</a:t>
          </a:r>
        </a:p>
        <a:p>
          <a:r>
            <a:rPr lang="en-GB" sz="900"/>
            <a:t>(R) </a:t>
          </a:r>
          <a:r>
            <a:rPr lang="en-GB" sz="900">
              <a:solidFill>
                <a:srgbClr val="FF0000"/>
              </a:solidFill>
            </a:rPr>
            <a:t>(High)</a:t>
          </a:r>
        </a:p>
      </xdr:txBody>
    </xdr:sp>
    <xdr:clientData/>
  </xdr:twoCellAnchor>
  <xdr:oneCellAnchor>
    <xdr:from>
      <xdr:col>5</xdr:col>
      <xdr:colOff>33227</xdr:colOff>
      <xdr:row>2</xdr:row>
      <xdr:rowOff>764215</xdr:rowOff>
    </xdr:from>
    <xdr:ext cx="184731" cy="264560"/>
    <xdr:sp macro="" textlink="">
      <xdr:nvSpPr>
        <xdr:cNvPr id="22" name="TextBox 21">
          <a:extLst>
            <a:ext uri="{FF2B5EF4-FFF2-40B4-BE49-F238E27FC236}">
              <a16:creationId xmlns:a16="http://schemas.microsoft.com/office/drawing/2014/main" id="{00000000-0008-0000-0200-000016000000}"/>
            </a:ext>
          </a:extLst>
        </xdr:cNvPr>
        <xdr:cNvSpPr txBox="1"/>
      </xdr:nvSpPr>
      <xdr:spPr>
        <a:xfrm>
          <a:off x="4042587" y="15284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9</xdr:col>
      <xdr:colOff>45631</xdr:colOff>
      <xdr:row>1</xdr:row>
      <xdr:rowOff>104542</xdr:rowOff>
    </xdr:from>
    <xdr:to>
      <xdr:col>13</xdr:col>
      <xdr:colOff>561975</xdr:colOff>
      <xdr:row>3</xdr:row>
      <xdr:rowOff>241224</xdr:rowOff>
    </xdr:to>
    <xdr:grpSp>
      <xdr:nvGrpSpPr>
        <xdr:cNvPr id="49" name="Group 48">
          <a:extLst>
            <a:ext uri="{FF2B5EF4-FFF2-40B4-BE49-F238E27FC236}">
              <a16:creationId xmlns:a16="http://schemas.microsoft.com/office/drawing/2014/main" id="{00000000-0008-0000-0200-000031000000}"/>
            </a:ext>
          </a:extLst>
        </xdr:cNvPr>
        <xdr:cNvGrpSpPr/>
      </xdr:nvGrpSpPr>
      <xdr:grpSpPr>
        <a:xfrm>
          <a:off x="6457582" y="290396"/>
          <a:ext cx="2932442" cy="2192688"/>
          <a:chOff x="6457582" y="290396"/>
          <a:chExt cx="2932442" cy="2192688"/>
        </a:xfrm>
      </xdr:grpSpPr>
      <xdr:sp macro="" textlink="">
        <xdr:nvSpPr>
          <xdr:cNvPr id="39" name="TextBox 38">
            <a:extLst>
              <a:ext uri="{FF2B5EF4-FFF2-40B4-BE49-F238E27FC236}">
                <a16:creationId xmlns:a16="http://schemas.microsoft.com/office/drawing/2014/main" id="{00000000-0008-0000-0200-000027000000}"/>
              </a:ext>
            </a:extLst>
          </xdr:cNvPr>
          <xdr:cNvSpPr txBox="1"/>
        </xdr:nvSpPr>
        <xdr:spPr>
          <a:xfrm>
            <a:off x="6457582" y="302012"/>
            <a:ext cx="2932442" cy="212086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1100" b="1"/>
              <a:t>KEY</a:t>
            </a:r>
          </a:p>
          <a:p>
            <a:endParaRPr lang="en-GB" sz="1100" b="1"/>
          </a:p>
          <a:p>
            <a:endParaRPr lang="en-GB" sz="1100" b="1"/>
          </a:p>
        </xdr:txBody>
      </xdr:sp>
      <xdr:sp macro="" textlink="">
        <xdr:nvSpPr>
          <xdr:cNvPr id="48" name="TextBox 47">
            <a:extLst>
              <a:ext uri="{FF2B5EF4-FFF2-40B4-BE49-F238E27FC236}">
                <a16:creationId xmlns:a16="http://schemas.microsoft.com/office/drawing/2014/main" id="{00000000-0008-0000-0200-000030000000}"/>
              </a:ext>
            </a:extLst>
          </xdr:cNvPr>
          <xdr:cNvSpPr txBox="1"/>
        </xdr:nvSpPr>
        <xdr:spPr>
          <a:xfrm>
            <a:off x="6556511" y="302012"/>
            <a:ext cx="1880948" cy="2181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i="1">
              <a:solidFill>
                <a:schemeClr val="tx1"/>
              </a:solidFill>
            </a:endParaRPr>
          </a:p>
          <a:p>
            <a:endParaRPr lang="en-GB" sz="1100" i="1">
              <a:solidFill>
                <a:schemeClr val="tx1"/>
              </a:solidFill>
            </a:endParaRPr>
          </a:p>
          <a:p>
            <a:r>
              <a:rPr lang="en-GB" sz="1100" i="1">
                <a:solidFill>
                  <a:schemeClr val="tx1"/>
                </a:solidFill>
              </a:rPr>
              <a:t>Industry impacted:</a:t>
            </a:r>
            <a:endParaRPr lang="en-GB" sz="1100" i="1" baseline="0">
              <a:solidFill>
                <a:schemeClr val="tx1"/>
              </a:solidFill>
            </a:endParaRPr>
          </a:p>
          <a:p>
            <a:endParaRPr lang="en-GB" sz="1100">
              <a:solidFill>
                <a:srgbClr val="FF0000"/>
              </a:solidFill>
            </a:endParaRPr>
          </a:p>
          <a:p>
            <a:endParaRPr lang="en-GB" sz="1100">
              <a:solidFill>
                <a:srgbClr val="FF0000"/>
              </a:solidFill>
            </a:endParaRPr>
          </a:p>
        </xdr:txBody>
      </xdr:sp>
      <xdr:sp macro="" textlink="">
        <xdr:nvSpPr>
          <xdr:cNvPr id="40" name="TextBox 39">
            <a:extLst>
              <a:ext uri="{FF2B5EF4-FFF2-40B4-BE49-F238E27FC236}">
                <a16:creationId xmlns:a16="http://schemas.microsoft.com/office/drawing/2014/main" id="{00000000-0008-0000-0200-000028000000}"/>
              </a:ext>
            </a:extLst>
          </xdr:cNvPr>
          <xdr:cNvSpPr txBox="1"/>
        </xdr:nvSpPr>
        <xdr:spPr>
          <a:xfrm>
            <a:off x="6632543" y="1093479"/>
            <a:ext cx="1195272" cy="307301"/>
          </a:xfrm>
          <a:prstGeom prst="rect">
            <a:avLst/>
          </a:prstGeom>
          <a:solidFill>
            <a:srgbClr val="FFF2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900">
                <a:solidFill>
                  <a:schemeClr val="tx1"/>
                </a:solidFill>
              </a:rPr>
              <a:t>Industry-wide</a:t>
            </a:r>
            <a:r>
              <a:rPr lang="en-GB" sz="900" baseline="0">
                <a:solidFill>
                  <a:schemeClr val="tx1"/>
                </a:solidFill>
              </a:rPr>
              <a:t> change</a:t>
            </a:r>
            <a:endParaRPr lang="en-GB" sz="900">
              <a:solidFill>
                <a:schemeClr val="tx1"/>
              </a:solidFill>
            </a:endParaRPr>
          </a:p>
        </xdr:txBody>
      </xdr:sp>
      <xdr:sp macro="" textlink="">
        <xdr:nvSpPr>
          <xdr:cNvPr id="41" name="TextBox 40">
            <a:extLst>
              <a:ext uri="{FF2B5EF4-FFF2-40B4-BE49-F238E27FC236}">
                <a16:creationId xmlns:a16="http://schemas.microsoft.com/office/drawing/2014/main" id="{00000000-0008-0000-0200-000029000000}"/>
              </a:ext>
            </a:extLst>
          </xdr:cNvPr>
          <xdr:cNvSpPr txBox="1"/>
        </xdr:nvSpPr>
        <xdr:spPr>
          <a:xfrm>
            <a:off x="6644372" y="1922695"/>
            <a:ext cx="1199414" cy="324626"/>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900">
                <a:solidFill>
                  <a:schemeClr val="tx1"/>
                </a:solidFill>
              </a:rPr>
              <a:t>Electricity</a:t>
            </a:r>
          </a:p>
        </xdr:txBody>
      </xdr:sp>
      <xdr:sp macro="" textlink="">
        <xdr:nvSpPr>
          <xdr:cNvPr id="42" name="TextBox 41">
            <a:extLst>
              <a:ext uri="{FF2B5EF4-FFF2-40B4-BE49-F238E27FC236}">
                <a16:creationId xmlns:a16="http://schemas.microsoft.com/office/drawing/2014/main" id="{00000000-0008-0000-0200-00002A000000}"/>
              </a:ext>
            </a:extLst>
          </xdr:cNvPr>
          <xdr:cNvSpPr txBox="1"/>
        </xdr:nvSpPr>
        <xdr:spPr>
          <a:xfrm>
            <a:off x="6641797" y="1507229"/>
            <a:ext cx="1193540" cy="324181"/>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900">
                <a:solidFill>
                  <a:schemeClr val="tx1"/>
                </a:solidFill>
              </a:rPr>
              <a:t>Gas</a:t>
            </a:r>
          </a:p>
        </xdr:txBody>
      </xdr:sp>
      <xdr:sp macro="" textlink="">
        <xdr:nvSpPr>
          <xdr:cNvPr id="27" name="TextBox 26">
            <a:extLst>
              <a:ext uri="{FF2B5EF4-FFF2-40B4-BE49-F238E27FC236}">
                <a16:creationId xmlns:a16="http://schemas.microsoft.com/office/drawing/2014/main" id="{00000000-0008-0000-0200-00001B000000}"/>
              </a:ext>
            </a:extLst>
          </xdr:cNvPr>
          <xdr:cNvSpPr txBox="1"/>
        </xdr:nvSpPr>
        <xdr:spPr>
          <a:xfrm>
            <a:off x="8143307" y="290396"/>
            <a:ext cx="1188013" cy="2144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i="1">
              <a:solidFill>
                <a:schemeClr val="tx1"/>
              </a:solidFill>
            </a:endParaRPr>
          </a:p>
          <a:p>
            <a:endParaRPr lang="en-GB" sz="1100" i="1">
              <a:solidFill>
                <a:schemeClr val="tx1"/>
              </a:solidFill>
            </a:endParaRPr>
          </a:p>
          <a:p>
            <a:r>
              <a:rPr lang="en-GB" sz="1100" i="1">
                <a:solidFill>
                  <a:schemeClr val="tx1"/>
                </a:solidFill>
              </a:rPr>
              <a:t>Driver</a:t>
            </a:r>
            <a:r>
              <a:rPr lang="en-GB" sz="1100" i="1" baseline="0">
                <a:solidFill>
                  <a:schemeClr val="tx1"/>
                </a:solidFill>
              </a:rPr>
              <a:t> of change:</a:t>
            </a:r>
          </a:p>
          <a:p>
            <a:r>
              <a:rPr lang="en-GB" sz="1100" baseline="0">
                <a:solidFill>
                  <a:schemeClr val="tx1"/>
                </a:solidFill>
              </a:rPr>
              <a:t>(I) - Industry</a:t>
            </a:r>
          </a:p>
          <a:p>
            <a:r>
              <a:rPr lang="en-GB" sz="1100" baseline="0">
                <a:solidFill>
                  <a:schemeClr val="tx1"/>
                </a:solidFill>
              </a:rPr>
              <a:t>(L) - Legislation</a:t>
            </a:r>
          </a:p>
          <a:p>
            <a:r>
              <a:rPr lang="en-GB" sz="1100" baseline="0">
                <a:solidFill>
                  <a:schemeClr val="tx1"/>
                </a:solidFill>
              </a:rPr>
              <a:t>(R) - Regulatory</a:t>
            </a:r>
            <a:endParaRPr lang="en-GB" sz="1100">
              <a:solidFill>
                <a:schemeClr val="tx1"/>
              </a:solidFill>
            </a:endParaRPr>
          </a:p>
          <a:p>
            <a:endParaRPr lang="en-GB" sz="1100">
              <a:solidFill>
                <a:schemeClr val="tx1"/>
              </a:solidFill>
            </a:endParaRPr>
          </a:p>
          <a:p>
            <a:r>
              <a:rPr lang="en-GB" sz="1100" i="1">
                <a:solidFill>
                  <a:schemeClr val="tx1"/>
                </a:solidFill>
              </a:rPr>
              <a:t>Level of impact: </a:t>
            </a:r>
          </a:p>
          <a:p>
            <a:r>
              <a:rPr lang="en-GB" sz="1100">
                <a:solidFill>
                  <a:srgbClr val="FF0000"/>
                </a:solidFill>
              </a:rPr>
              <a:t>(High)</a:t>
            </a:r>
            <a:r>
              <a:rPr lang="en-GB" sz="1100" baseline="0">
                <a:solidFill>
                  <a:srgbClr val="FF0000"/>
                </a:solidFill>
              </a:rPr>
              <a:t> </a:t>
            </a:r>
          </a:p>
          <a:p>
            <a:r>
              <a:rPr lang="en-GB" sz="1100">
                <a:solidFill>
                  <a:srgbClr val="FF0000"/>
                </a:solidFill>
              </a:rPr>
              <a:t>(Medium)</a:t>
            </a:r>
            <a:r>
              <a:rPr lang="en-GB" sz="1100" baseline="0">
                <a:solidFill>
                  <a:srgbClr val="FF0000"/>
                </a:solidFill>
              </a:rPr>
              <a:t> </a:t>
            </a:r>
          </a:p>
          <a:p>
            <a:r>
              <a:rPr lang="en-GB" sz="1100">
                <a:solidFill>
                  <a:srgbClr val="FF0000"/>
                </a:solidFill>
              </a:rPr>
              <a:t>(Low)</a:t>
            </a:r>
          </a:p>
          <a:p>
            <a:endParaRPr lang="en-GB" sz="1100">
              <a:solidFill>
                <a:srgbClr val="FF0000"/>
              </a:solidFill>
            </a:endParaRPr>
          </a:p>
          <a:p>
            <a:endParaRPr lang="en-GB" sz="1100">
              <a:solidFill>
                <a:srgbClr val="FF0000"/>
              </a:solidFill>
            </a:endParaRPr>
          </a:p>
        </xdr:txBody>
      </xdr:sp>
    </xdr:grpSp>
    <xdr:clientData/>
  </xdr:twoCellAnchor>
  <xdr:twoCellAnchor>
    <xdr:from>
      <xdr:col>3</xdr:col>
      <xdr:colOff>596126</xdr:colOff>
      <xdr:row>31</xdr:row>
      <xdr:rowOff>23232</xdr:rowOff>
    </xdr:from>
    <xdr:to>
      <xdr:col>5</xdr:col>
      <xdr:colOff>162621</xdr:colOff>
      <xdr:row>34</xdr:row>
      <xdr:rowOff>162622</xdr:rowOff>
    </xdr:to>
    <xdr:sp macro="" textlink="">
      <xdr:nvSpPr>
        <xdr:cNvPr id="52" name="TextBox 51">
          <a:extLst>
            <a:ext uri="{FF2B5EF4-FFF2-40B4-BE49-F238E27FC236}">
              <a16:creationId xmlns:a16="http://schemas.microsoft.com/office/drawing/2014/main" id="{00000000-0008-0000-0200-000034000000}"/>
            </a:ext>
          </a:extLst>
        </xdr:cNvPr>
        <xdr:cNvSpPr txBox="1"/>
      </xdr:nvSpPr>
      <xdr:spPr>
        <a:xfrm>
          <a:off x="3383931" y="8700275"/>
          <a:ext cx="774544" cy="696951"/>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Mandatory HH Settlement</a:t>
          </a:r>
        </a:p>
        <a:p>
          <a:r>
            <a:rPr lang="en-GB" sz="900"/>
            <a:t>(R) </a:t>
          </a:r>
          <a:r>
            <a:rPr lang="en-GB" sz="900">
              <a:solidFill>
                <a:srgbClr val="FF0000"/>
              </a:solidFill>
            </a:rPr>
            <a:t>(High)</a:t>
          </a:r>
        </a:p>
      </xdr:txBody>
    </xdr:sp>
    <xdr:clientData/>
  </xdr:twoCellAnchor>
  <xdr:twoCellAnchor>
    <xdr:from>
      <xdr:col>3</xdr:col>
      <xdr:colOff>23231</xdr:colOff>
      <xdr:row>16</xdr:row>
      <xdr:rowOff>127774</xdr:rowOff>
    </xdr:from>
    <xdr:to>
      <xdr:col>4</xdr:col>
      <xdr:colOff>185608</xdr:colOff>
      <xdr:row>19</xdr:row>
      <xdr:rowOff>64338</xdr:rowOff>
    </xdr:to>
    <xdr:sp macro="" textlink="">
      <xdr:nvSpPr>
        <xdr:cNvPr id="47" name="TextBox 46">
          <a:extLst>
            <a:ext uri="{FF2B5EF4-FFF2-40B4-BE49-F238E27FC236}">
              <a16:creationId xmlns:a16="http://schemas.microsoft.com/office/drawing/2014/main" id="{00000000-0008-0000-0200-00002F000000}"/>
            </a:ext>
          </a:extLst>
        </xdr:cNvPr>
        <xdr:cNvSpPr txBox="1"/>
      </xdr:nvSpPr>
      <xdr:spPr>
        <a:xfrm>
          <a:off x="2811036" y="6063475"/>
          <a:ext cx="766401" cy="494125"/>
        </a:xfrm>
        <a:prstGeom prst="rect">
          <a:avLst/>
        </a:prstGeom>
        <a:solidFill>
          <a:schemeClr val="accent6">
            <a:lumMod val="20000"/>
            <a:lumOff val="8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900"/>
            <a:t>NEXUS Ph2 (2018)</a:t>
          </a:r>
        </a:p>
        <a:p>
          <a:r>
            <a:rPr lang="en-GB" sz="900"/>
            <a:t>(I) </a:t>
          </a:r>
          <a:r>
            <a:rPr lang="en-GB" sz="900">
              <a:solidFill>
                <a:srgbClr val="FF0000"/>
              </a:solidFill>
            </a:rPr>
            <a:t>(High)</a:t>
          </a:r>
        </a:p>
      </xdr:txBody>
    </xdr:sp>
    <xdr:clientData/>
  </xdr:twoCellAnchor>
  <xdr:twoCellAnchor>
    <xdr:from>
      <xdr:col>5</xdr:col>
      <xdr:colOff>383592</xdr:colOff>
      <xdr:row>19</xdr:row>
      <xdr:rowOff>169375</xdr:rowOff>
    </xdr:from>
    <xdr:to>
      <xdr:col>7</xdr:col>
      <xdr:colOff>34847</xdr:colOff>
      <xdr:row>22</xdr:row>
      <xdr:rowOff>162622</xdr:rowOff>
    </xdr:to>
    <xdr:sp macro="" textlink="">
      <xdr:nvSpPr>
        <xdr:cNvPr id="50" name="TextBox 49">
          <a:extLst>
            <a:ext uri="{FF2B5EF4-FFF2-40B4-BE49-F238E27FC236}">
              <a16:creationId xmlns:a16="http://schemas.microsoft.com/office/drawing/2014/main" id="{00000000-0008-0000-0200-000032000000}"/>
            </a:ext>
          </a:extLst>
        </xdr:cNvPr>
        <xdr:cNvSpPr txBox="1"/>
      </xdr:nvSpPr>
      <xdr:spPr>
        <a:xfrm>
          <a:off x="4379446" y="6662637"/>
          <a:ext cx="859303" cy="550808"/>
        </a:xfrm>
        <a:prstGeom prst="rect">
          <a:avLst/>
        </a:prstGeom>
        <a:solidFill>
          <a:schemeClr val="accent6">
            <a:lumMod val="20000"/>
            <a:lumOff val="8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900"/>
            <a:t>Tariff</a:t>
          </a:r>
          <a:r>
            <a:rPr lang="en-GB" sz="900" baseline="0"/>
            <a:t> Reform (2019)</a:t>
          </a:r>
          <a:endParaRPr lang="en-GB" sz="900"/>
        </a:p>
        <a:p>
          <a:r>
            <a:rPr lang="en-GB" sz="900"/>
            <a:t>(R) </a:t>
          </a:r>
          <a:r>
            <a:rPr lang="en-GB" sz="900">
              <a:solidFill>
                <a:srgbClr val="FF0000"/>
              </a:solidFill>
            </a:rPr>
            <a:t>(Medium)</a:t>
          </a:r>
        </a:p>
      </xdr:txBody>
    </xdr:sp>
    <xdr:clientData/>
  </xdr:twoCellAnchor>
  <xdr:twoCellAnchor>
    <xdr:from>
      <xdr:col>2</xdr:col>
      <xdr:colOff>441403</xdr:colOff>
      <xdr:row>30</xdr:row>
      <xdr:rowOff>127775</xdr:rowOff>
    </xdr:from>
    <xdr:to>
      <xdr:col>3</xdr:col>
      <xdr:colOff>582405</xdr:colOff>
      <xdr:row>33</xdr:row>
      <xdr:rowOff>52724</xdr:rowOff>
    </xdr:to>
    <xdr:sp macro="" textlink="">
      <xdr:nvSpPr>
        <xdr:cNvPr id="51" name="TextBox 50">
          <a:extLst>
            <a:ext uri="{FF2B5EF4-FFF2-40B4-BE49-F238E27FC236}">
              <a16:creationId xmlns:a16="http://schemas.microsoft.com/office/drawing/2014/main" id="{00000000-0008-0000-0200-000033000000}"/>
            </a:ext>
          </a:extLst>
        </xdr:cNvPr>
        <xdr:cNvSpPr txBox="1"/>
      </xdr:nvSpPr>
      <xdr:spPr>
        <a:xfrm>
          <a:off x="2625183" y="8665427"/>
          <a:ext cx="745027" cy="482510"/>
        </a:xfrm>
        <a:prstGeom prst="rect">
          <a:avLst/>
        </a:prstGeom>
        <a:solidFill>
          <a:schemeClr val="accent6">
            <a:lumMod val="20000"/>
            <a:lumOff val="80000"/>
          </a:schemeClr>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900">
              <a:solidFill>
                <a:schemeClr val="dk1"/>
              </a:solidFill>
            </a:rPr>
            <a:t>Erroneous</a:t>
          </a:r>
          <a:r>
            <a:rPr lang="en-GB" sz="900" baseline="0">
              <a:solidFill>
                <a:schemeClr val="dk1"/>
              </a:solidFill>
            </a:rPr>
            <a:t> Transfers </a:t>
          </a:r>
          <a:r>
            <a:rPr lang="en-GB" sz="900">
              <a:solidFill>
                <a:srgbClr val="FF0000"/>
              </a:solidFill>
            </a:rPr>
            <a:t>(Medium)</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1009650</xdr:rowOff>
    </xdr:from>
    <xdr:to>
      <xdr:col>20</xdr:col>
      <xdr:colOff>590550</xdr:colOff>
      <xdr:row>17</xdr:row>
      <xdr:rowOff>1228725</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19</xdr:col>
      <xdr:colOff>1291447</xdr:colOff>
      <xdr:row>0</xdr:row>
      <xdr:rowOff>116349</xdr:rowOff>
    </xdr:from>
    <xdr:to>
      <xdr:col>20</xdr:col>
      <xdr:colOff>448306</xdr:colOff>
      <xdr:row>4</xdr:row>
      <xdr:rowOff>878039</xdr:rowOff>
    </xdr:to>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2"/>
        <a:stretch>
          <a:fillRect/>
        </a:stretch>
      </xdr:blipFill>
      <xdr:spPr>
        <a:xfrm>
          <a:off x="8035147" y="116349"/>
          <a:ext cx="1138059" cy="16431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43132</xdr:colOff>
      <xdr:row>6</xdr:row>
      <xdr:rowOff>114299</xdr:rowOff>
    </xdr:from>
    <xdr:to>
      <xdr:col>20</xdr:col>
      <xdr:colOff>537354</xdr:colOff>
      <xdr:row>18</xdr:row>
      <xdr:rowOff>2409824</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19</xdr:col>
      <xdr:colOff>1366748</xdr:colOff>
      <xdr:row>0</xdr:row>
      <xdr:rowOff>0</xdr:rowOff>
    </xdr:from>
    <xdr:to>
      <xdr:col>20</xdr:col>
      <xdr:colOff>523607</xdr:colOff>
      <xdr:row>5</xdr:row>
      <xdr:rowOff>923448</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a:stretch>
          <a:fillRect/>
        </a:stretch>
      </xdr:blipFill>
      <xdr:spPr>
        <a:xfrm>
          <a:off x="11415623" y="0"/>
          <a:ext cx="1138059" cy="16395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52399</xdr:colOff>
      <xdr:row>6</xdr:row>
      <xdr:rowOff>136071</xdr:rowOff>
    </xdr:from>
    <xdr:to>
      <xdr:col>21</xdr:col>
      <xdr:colOff>0</xdr:colOff>
      <xdr:row>18</xdr:row>
      <xdr:rowOff>5116918</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19</xdr:col>
      <xdr:colOff>1363980</xdr:colOff>
      <xdr:row>0</xdr:row>
      <xdr:rowOff>99060</xdr:rowOff>
    </xdr:from>
    <xdr:to>
      <xdr:col>20</xdr:col>
      <xdr:colOff>520663</xdr:colOff>
      <xdr:row>5</xdr:row>
      <xdr:rowOff>508001</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a:stretch>
          <a:fillRect/>
        </a:stretch>
      </xdr:blipFill>
      <xdr:spPr>
        <a:xfrm>
          <a:off x="8174355" y="99060"/>
          <a:ext cx="1138059" cy="164467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71887</xdr:colOff>
      <xdr:row>5</xdr:row>
      <xdr:rowOff>676275</xdr:rowOff>
    </xdr:from>
    <xdr:to>
      <xdr:col>20</xdr:col>
      <xdr:colOff>557122</xdr:colOff>
      <xdr:row>17</xdr:row>
      <xdr:rowOff>666750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19</xdr:col>
      <xdr:colOff>1332316</xdr:colOff>
      <xdr:row>0</xdr:row>
      <xdr:rowOff>51655</xdr:rowOff>
    </xdr:from>
    <xdr:to>
      <xdr:col>20</xdr:col>
      <xdr:colOff>489175</xdr:colOff>
      <xdr:row>5</xdr:row>
      <xdr:rowOff>631076</xdr:rowOff>
    </xdr:to>
    <xdr:pic>
      <xdr:nvPicPr>
        <xdr:cNvPr id="6" name="Picture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2"/>
        <a:stretch>
          <a:fillRect/>
        </a:stretch>
      </xdr:blipFill>
      <xdr:spPr>
        <a:xfrm>
          <a:off x="8209366" y="51655"/>
          <a:ext cx="1138059" cy="163669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26958</xdr:colOff>
      <xdr:row>4</xdr:row>
      <xdr:rowOff>879231</xdr:rowOff>
    </xdr:from>
    <xdr:to>
      <xdr:col>20</xdr:col>
      <xdr:colOff>742950</xdr:colOff>
      <xdr:row>18</xdr:row>
      <xdr:rowOff>1933577</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19</xdr:col>
      <xdr:colOff>903053</xdr:colOff>
      <xdr:row>3</xdr:row>
      <xdr:rowOff>97047</xdr:rowOff>
    </xdr:from>
    <xdr:to>
      <xdr:col>20</xdr:col>
      <xdr:colOff>509487</xdr:colOff>
      <xdr:row>4</xdr:row>
      <xdr:rowOff>545465</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a:stretch>
          <a:fillRect/>
        </a:stretch>
      </xdr:blipFill>
      <xdr:spPr>
        <a:xfrm>
          <a:off x="7813171" y="779972"/>
          <a:ext cx="1502449" cy="6461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gasgovernance.co.uk/0575" TargetMode="External"/><Relationship Id="rId13" Type="http://schemas.openxmlformats.org/officeDocument/2006/relationships/hyperlink" Target="http://www.gasgovernance.co.uk/0531" TargetMode="External"/><Relationship Id="rId18" Type="http://schemas.openxmlformats.org/officeDocument/2006/relationships/drawing" Target="../drawings/drawing1.xml"/><Relationship Id="rId3" Type="http://schemas.openxmlformats.org/officeDocument/2006/relationships/hyperlink" Target="http://www.spaa.co.uk/" TargetMode="External"/><Relationship Id="rId7" Type="http://schemas.openxmlformats.org/officeDocument/2006/relationships/hyperlink" Target="http://www.dcode.org.uk/" TargetMode="External"/><Relationship Id="rId12" Type="http://schemas.openxmlformats.org/officeDocument/2006/relationships/hyperlink" Target="http://www.gasgovernance.co.uk/" TargetMode="External"/><Relationship Id="rId17" Type="http://schemas.openxmlformats.org/officeDocument/2006/relationships/printerSettings" Target="../printerSettings/printerSettings2.bin"/><Relationship Id="rId2" Type="http://schemas.openxmlformats.org/officeDocument/2006/relationships/hyperlink" Target="https://www.dcusa.co.uk/SitePages/Home.aspx" TargetMode="External"/><Relationship Id="rId16" Type="http://schemas.openxmlformats.org/officeDocument/2006/relationships/hyperlink" Target="http://www2.nationalgrid.com/UK/Industry-information/Electricity-codes/System-Operator-Transmission-Owner-Code/" TargetMode="External"/><Relationship Id="rId1" Type="http://schemas.openxmlformats.org/officeDocument/2006/relationships/printerSettings" Target="../printerSettings/printerSettings1.bin"/><Relationship Id="rId6" Type="http://schemas.openxmlformats.org/officeDocument/2006/relationships/hyperlink" Target="http://www.gasgovernance.co.uk/0578" TargetMode="External"/><Relationship Id="rId11" Type="http://schemas.openxmlformats.org/officeDocument/2006/relationships/hyperlink" Target="https://www.smartenergycodecompany.co.uk/" TargetMode="External"/><Relationship Id="rId5" Type="http://schemas.openxmlformats.org/officeDocument/2006/relationships/hyperlink" Target="http://www.gasgovernance.co.uk/0581" TargetMode="External"/><Relationship Id="rId15" Type="http://schemas.openxmlformats.org/officeDocument/2006/relationships/hyperlink" Target="http://www2.nationalgrid.com/UK/Industry-information/Electricity-codes/Grid-Code/" TargetMode="External"/><Relationship Id="rId10" Type="http://schemas.openxmlformats.org/officeDocument/2006/relationships/hyperlink" Target="https://www.mrasco.com/" TargetMode="External"/><Relationship Id="rId4" Type="http://schemas.openxmlformats.org/officeDocument/2006/relationships/hyperlink" Target="https://www.elexon.co.uk/" TargetMode="External"/><Relationship Id="rId9" Type="http://schemas.openxmlformats.org/officeDocument/2006/relationships/hyperlink" Target="http://www.igt-unc.co.uk/" TargetMode="External"/><Relationship Id="rId14" Type="http://schemas.openxmlformats.org/officeDocument/2006/relationships/hyperlink" Target="http://www2.nationalgrid.com/uk/industry-information/electricity-codes/cusc/the-cusc/" TargetMode="External"/></Relationships>
</file>

<file path=xl/worksheets/_rels/sheet10.xml.rels><?xml version="1.0" encoding="UTF-8" standalone="yes"?>
<Relationships xmlns="http://schemas.openxmlformats.org/package/2006/relationships"><Relationship Id="rId117" Type="http://schemas.openxmlformats.org/officeDocument/2006/relationships/hyperlink" Target="http://www.britishgas.co.uk/" TargetMode="External"/><Relationship Id="rId21" Type="http://schemas.openxmlformats.org/officeDocument/2006/relationships/hyperlink" Target="https://www.elexon.co.uk/mod-proposal/p308/" TargetMode="External"/><Relationship Id="rId63" Type="http://schemas.openxmlformats.org/officeDocument/2006/relationships/hyperlink" Target="http://www2.nationalgrid.com/UK/Industry-information/Electricity-codes/CUSC/Modifications/CMP276/" TargetMode="External"/><Relationship Id="rId159" Type="http://schemas.openxmlformats.org/officeDocument/2006/relationships/hyperlink" Target="https://www.dcusa.co.uk/Lists/Change%20Proposal%20Register/DispForm.aspx?ID=308&amp;Source=https%3A%2F%2Fwww%2Edcusa%2Eco%2Euk%2FSitePages%2FActivities%2FChange%2DProposal%2DRegister%5FUSL2%2Easpx&amp;ContentTypeId=0x0100684A1DE09E1F9740A444434CF581D435" TargetMode="External"/><Relationship Id="rId170" Type="http://schemas.openxmlformats.org/officeDocument/2006/relationships/hyperlink" Target="https://www.dcusa.co.uk/Lists/Change%20Proposal%20Register/DispForm.aspx?ID=227&amp;Source=https%3A%2F%2Fwww%2Edcusa%2Eco%2Euk%2FSitePages%2FActivities%2FChange%2DProposal%2DRegister%5FUSL2%2Easpx%23InplviewHasheedde852%2D0231%2D4b85%2D87ff%2D0f14d79826f5%3DP" TargetMode="External"/><Relationship Id="rId226" Type="http://schemas.openxmlformats.org/officeDocument/2006/relationships/hyperlink" Target="https://www.smartenergycodecompany.co.uk/modifications/modification/SECMP-33" TargetMode="External"/><Relationship Id="rId268" Type="http://schemas.openxmlformats.org/officeDocument/2006/relationships/hyperlink" Target="http://www.gasgovernance.co.uk/0608" TargetMode="External"/><Relationship Id="rId32" Type="http://schemas.openxmlformats.org/officeDocument/2006/relationships/hyperlink" Target="https://www.elexon.co.uk/mod-proposal/p341/" TargetMode="External"/><Relationship Id="rId74" Type="http://schemas.openxmlformats.org/officeDocument/2006/relationships/hyperlink" Target="https://www.dcusa.co.uk/Lists/Change%20Proposal%20Register/DispForm.aspx?ID=298&amp;Source=https%3A%2F%2Fwww%2Edcusa%2Eco%2Euk%2FSitePages%2FActivities%2FChange%2DProposal%2DRegister%5FUSL2%2Easpx%23InplviewHasheedde852%2D0231%2D4b85%2D87ff%2D0f14d79826f5%3D&amp;" TargetMode="External"/><Relationship Id="rId128" Type="http://schemas.openxmlformats.org/officeDocument/2006/relationships/hyperlink" Target="http://www.ukpowernetworks.co.uk/" TargetMode="External"/><Relationship Id="rId5" Type="http://schemas.openxmlformats.org/officeDocument/2006/relationships/hyperlink" Target="https://www.elexon.co.uk/change-proposal/cp1481/" TargetMode="External"/><Relationship Id="rId95" Type="http://schemas.openxmlformats.org/officeDocument/2006/relationships/hyperlink" Target="https://www.dcusa.co.uk/Lists/Change%20Proposal%20Register/DispForm.aspx?ID=217&amp;Source=https%3A%2F%2Fwww%2Edcusa%2Eco%2Euk%2FSitePages%2FActivities%2FChange%2DProposal%2DRegister%5FUSL2%2Easpx%23InplviewHasheedde852%2D0231%2D4b85%2D87ff%2D0f14d79826f5%3DP" TargetMode="External"/><Relationship Id="rId160" Type="http://schemas.openxmlformats.org/officeDocument/2006/relationships/hyperlink" Target="https://www.dcusa.co.uk/Lists/Committees%20%20Groups%20List/DisplayCGForm.aspx?ID=211&amp;Source=https%3A%2F%2Fwww%2Edcusa%2Eco%2Euk%2FSitePages%2FActivities%2FProject%2DWorking%2DGroups%2Easpx&amp;ContentTypeId=0x0100FC1DEDBE3388124287383A6F249BD6CD00AA7FC49815C" TargetMode="External"/><Relationship Id="rId181" Type="http://schemas.openxmlformats.org/officeDocument/2006/relationships/hyperlink" Target="https://www.dcusa.co.uk/Lists/Change%20Proposal%20Register/DispForm.aspx?ID=276&amp;Source=https%3A%2F%2Fwww%2Edcusa%2Eco%2Euk%2FSitePages%2FActivities%2FChange%2DProposal%2DRegister%5FUSL2%2Easpx%23InplviewHasheedde852%2D0231%2D4b85%2D87ff%2D0f14d79826f5%3DP" TargetMode="External"/><Relationship Id="rId216" Type="http://schemas.openxmlformats.org/officeDocument/2006/relationships/hyperlink" Target="https://www.smartenergycodecompany.co.uk/modifications/modification/SECMP-25" TargetMode="External"/><Relationship Id="rId237" Type="http://schemas.openxmlformats.org/officeDocument/2006/relationships/hyperlink" Target="https://www.smartenergycodecompany.co.uk/modifications/modification/SECMP-21" TargetMode="External"/><Relationship Id="rId258" Type="http://schemas.openxmlformats.org/officeDocument/2006/relationships/hyperlink" Target="http://www.gasgovernance.co.uk/0596" TargetMode="External"/><Relationship Id="rId22" Type="http://schemas.openxmlformats.org/officeDocument/2006/relationships/hyperlink" Target="https://www.elexon.co.uk/mod-proposal/p320/" TargetMode="External"/><Relationship Id="rId43" Type="http://schemas.openxmlformats.org/officeDocument/2006/relationships/hyperlink" Target="https://www.elexon.co.uk/mod-proposal/p349/" TargetMode="External"/><Relationship Id="rId64" Type="http://schemas.openxmlformats.org/officeDocument/2006/relationships/hyperlink" Target="http://www2.nationalgrid.com/UK/Industry-information/Electricity-codes/CUSC/Modifications/CMP276/" TargetMode="External"/><Relationship Id="rId118" Type="http://schemas.openxmlformats.org/officeDocument/2006/relationships/hyperlink" Target="http://www.ukpowernetworks.co.uk/" TargetMode="External"/><Relationship Id="rId139" Type="http://schemas.openxmlformats.org/officeDocument/2006/relationships/hyperlink" Target="http://www.enwl.co.uk/" TargetMode="External"/><Relationship Id="rId85" Type="http://schemas.openxmlformats.org/officeDocument/2006/relationships/hyperlink" Target="https://www.dcusa.co.uk/Lists/Change%20Proposal%20Register/DispForm.aspx?ID=287&amp;Source=https%3A%2F%2Fwww%2Edcusa%2Eco%2Euk%2FSitePages%2FActivities%2FChange%2DProposal%2DRegister%5FUSL2%2Easpx%23InplviewHasheedde852%2D0231%2D4b85%2D87ff%2D0f14d79826f5%3DP" TargetMode="External"/><Relationship Id="rId150" Type="http://schemas.openxmlformats.org/officeDocument/2006/relationships/hyperlink" Target="https://www.dcusa.co.uk/Lists/Change%20Proposal%20Register/DispForm.aspx?ID=292&amp;Source=https%3A%2F%2Fwww%2Edcusa%2Eco%2Euk%2FSitePages%2FActivities%2FChange%2DProposal%2DRegister%5FUSL2%2Easpx%23InplviewHasheedde852%2D0231%2D4b85%2D87ff%2D0f14d79826f5%3DP" TargetMode="External"/><Relationship Id="rId171" Type="http://schemas.openxmlformats.org/officeDocument/2006/relationships/hyperlink" Target="https://www.dcusa.co.uk/Lists/Change%20Proposal%20Register/DispForm.aspx?ID=280&amp;Source=https%3A%2F%2Fwww%2Edcusa%2Eco%2Euk%2FSitePages%2FActivities%2FChange%2DProposal%2DRegister%5FUSL2%2Easpx%23InplviewHasheedde852%2D0231%2D4b85%2D87ff%2D0f14d79826f5%3DP" TargetMode="External"/><Relationship Id="rId192" Type="http://schemas.openxmlformats.org/officeDocument/2006/relationships/hyperlink" Target="http://www.britishgas.co.uk/" TargetMode="External"/><Relationship Id="rId206" Type="http://schemas.openxmlformats.org/officeDocument/2006/relationships/hyperlink" Target="https://www.smartenergycodecompany.co.uk/modifications/modification/SECMP-9" TargetMode="External"/><Relationship Id="rId227" Type="http://schemas.openxmlformats.org/officeDocument/2006/relationships/hyperlink" Target="https://www.smartenergycodecompany.co.uk/modifications/modification/SECMP-32" TargetMode="External"/><Relationship Id="rId248" Type="http://schemas.openxmlformats.org/officeDocument/2006/relationships/hyperlink" Target="https://www.smartenergycodecompany.co.uk/modifications/modification/SECMP-7" TargetMode="External"/><Relationship Id="rId269" Type="http://schemas.openxmlformats.org/officeDocument/2006/relationships/hyperlink" Target="http://www.gasgovernance.co.uk/0611" TargetMode="External"/><Relationship Id="rId12" Type="http://schemas.openxmlformats.org/officeDocument/2006/relationships/hyperlink" Target="https://www.elexon.co.uk/change-proposal/cp1479/" TargetMode="External"/><Relationship Id="rId33" Type="http://schemas.openxmlformats.org/officeDocument/2006/relationships/hyperlink" Target="https://www.elexon.co.uk/mod-proposal/p342/" TargetMode="External"/><Relationship Id="rId108" Type="http://schemas.openxmlformats.org/officeDocument/2006/relationships/hyperlink" Target="http://www.npower.com/home/%20?AG=003&amp;CH=PPC&amp;REF=BINGB&amp;WT.mc_id=RESPPCBINGB&amp;WT.srch=1" TargetMode="External"/><Relationship Id="rId129" Type="http://schemas.openxmlformats.org/officeDocument/2006/relationships/hyperlink" Target="http://www.ukpowernetworks.co.uk/" TargetMode="External"/><Relationship Id="rId54" Type="http://schemas.openxmlformats.org/officeDocument/2006/relationships/hyperlink" Target="http://www2.nationalgrid.com/UK/Industry-information/Electricity-codes/CUSC/Modifications/CMP250/" TargetMode="External"/><Relationship Id="rId75" Type="http://schemas.openxmlformats.org/officeDocument/2006/relationships/hyperlink" Target="https://www.dcusa.co.uk/Lists/Change%20Proposal%20Register/DispForm.aspx?ID=299&amp;Source=https%3A%2F%2Fwww%2Edcusa%2Eco%2Euk%2FSitePages%2FActivities%2FChange%2DProposal%2DRegister%5FUSL2%2Easpx&amp;ContentTypeId=0x0100684A1DE09E1F9740A444434CF581D435" TargetMode="External"/><Relationship Id="rId96" Type="http://schemas.openxmlformats.org/officeDocument/2006/relationships/hyperlink" Target="https://www.dcusa.co.uk/Lists/Change%20Proposal%20Register/DispForm.aspx?ID=125&amp;Source=https%3A%2F%2Fwww%2Edcusa%2Eco%2Euk%2FSitePages%2FActivities%2FChange%2DProposal%2DRegister%5FUSL2%2Easpx%23InplviewHasheedde852%2D0231%2D4b85%2D87ff%2D0f14d79826f5%3DP" TargetMode="External"/><Relationship Id="rId140" Type="http://schemas.openxmlformats.org/officeDocument/2006/relationships/hyperlink" Target="http://www.ukpowernetworks.co.uk/" TargetMode="External"/><Relationship Id="rId161" Type="http://schemas.openxmlformats.org/officeDocument/2006/relationships/hyperlink" Target="https://www.dcusa.co.uk/Lists/Committees%20%20Groups%20List/DisplayCGForm.aspx?ID=211&amp;Source=https%3A%2F%2Fwww%2Edcusa%2Eco%2Euk%2FSitePages%2FActivities%2FProject%2DWorking%2DGroups%2Easpx&amp;ContentTypeId=0x0100FC1DEDBE3388124287383A6F249BD6CD00AA7FC49815C" TargetMode="External"/><Relationship Id="rId182" Type="http://schemas.openxmlformats.org/officeDocument/2006/relationships/hyperlink" Target="https://www.dcusa.co.uk/Lists/Change%20Proposal%20Register/DispForm.aspx?ID=281&amp;Source=https%3A%2F%2Fwww%2Edcusa%2Eco%2Euk%2FSitePages%2FActivities%2FChange%2DProposal%2DRegister%5FUSL2%2Easpx%23InplviewHasheedde852%2D0231%2D4b85%2D87ff%2D0f14d79826f5%3DP" TargetMode="External"/><Relationship Id="rId217" Type="http://schemas.openxmlformats.org/officeDocument/2006/relationships/hyperlink" Target="https://www.smartenergycodecompany.co.uk/modifications/modification/SECMP-26" TargetMode="External"/><Relationship Id="rId6" Type="http://schemas.openxmlformats.org/officeDocument/2006/relationships/hyperlink" Target="https://www.elexon.co.uk/change-proposal/cp1480/" TargetMode="External"/><Relationship Id="rId238" Type="http://schemas.openxmlformats.org/officeDocument/2006/relationships/hyperlink" Target="https://www.smartenergycodecompany.co.uk/modifications/modification/SECMP-19" TargetMode="External"/><Relationship Id="rId259" Type="http://schemas.openxmlformats.org/officeDocument/2006/relationships/hyperlink" Target="http://www.gasgovernance.co.uk/0599" TargetMode="External"/><Relationship Id="rId23" Type="http://schemas.openxmlformats.org/officeDocument/2006/relationships/hyperlink" Target="https://www.elexon.co.uk/mod-proposal/p321/" TargetMode="External"/><Relationship Id="rId119" Type="http://schemas.openxmlformats.org/officeDocument/2006/relationships/hyperlink" Target="http://www.ukpowernetworks.co.uk/" TargetMode="External"/><Relationship Id="rId270" Type="http://schemas.openxmlformats.org/officeDocument/2006/relationships/hyperlink" Target="http://www.gasgovernance.co.uk/0609" TargetMode="External"/><Relationship Id="rId44" Type="http://schemas.openxmlformats.org/officeDocument/2006/relationships/hyperlink" Target="https://www.elexon.co.uk/change-proposal/cp1483/" TargetMode="External"/><Relationship Id="rId65" Type="http://schemas.openxmlformats.org/officeDocument/2006/relationships/hyperlink" Target="http://www2.nationalgrid.com/UK/Industry-information/Electricity-codes/CUSC/Modifications/CMP278/" TargetMode="External"/><Relationship Id="rId86" Type="http://schemas.openxmlformats.org/officeDocument/2006/relationships/hyperlink" Target="https://www.dcusa.co.uk/Lists/Change%20Proposal%20Register/DispForm.aspx?ID=146&amp;Source=https%3A%2F%2Fwww%2Edcusa%2Eco%2Euk%2FSitePages%2FActivities%2FChange%2DProposal%2DRegister%5FUSL2%2Easpx%23InplviewHasheedde852%2D0231%2D4b85%2D87ff%2D0f14d79826f5%3DP" TargetMode="External"/><Relationship Id="rId130" Type="http://schemas.openxmlformats.org/officeDocument/2006/relationships/hyperlink" Target="http://www.ukpowernetworks.co.uk/" TargetMode="External"/><Relationship Id="rId151" Type="http://schemas.openxmlformats.org/officeDocument/2006/relationships/hyperlink" Target="https://www.dcusa.co.uk/Lists/Change%20Proposal%20Register/DispForm.aspx?ID=298&amp;Source=https%3A%2F%2Fwww%2Edcusa%2Eco%2Euk%2FSitePages%2FActivities%2FChange%2DProposal%2DRegister%5FUSL2%2Easpx%23InplviewHasheedde852%2D0231%2D4b85%2D87ff%2D0f14d79826f5%3D&amp;" TargetMode="External"/><Relationship Id="rId172" Type="http://schemas.openxmlformats.org/officeDocument/2006/relationships/hyperlink" Target="https://www.dcusa.co.uk/Lists/Committees%20%20Groups%20List/DisplayCGForm.aspx?ID=209&amp;Source=https%3A%2F%2Fwww%2Edcusa%2Eco%2Euk%2FSitePages%2FActivities%2FProject%2DWorking%2DGroups%2Easpx&amp;ContentTypeId=0x0100FC1DEDBE3388124287383A6F249BD6CD00AA7FC49815C" TargetMode="External"/><Relationship Id="rId193" Type="http://schemas.openxmlformats.org/officeDocument/2006/relationships/hyperlink" Target="https://www.mvv-environment.co.uk/en/" TargetMode="External"/><Relationship Id="rId207" Type="http://schemas.openxmlformats.org/officeDocument/2006/relationships/hyperlink" Target="https://www.smartenergycodecompany.co.uk/modifications/modification/SECMP-8" TargetMode="External"/><Relationship Id="rId228" Type="http://schemas.openxmlformats.org/officeDocument/2006/relationships/hyperlink" Target="https://www.smartenergycodecompany.co.uk/modifications/modification/SECMP-31" TargetMode="External"/><Relationship Id="rId249" Type="http://schemas.openxmlformats.org/officeDocument/2006/relationships/hyperlink" Target="https://www.smartenergycodecompany.co.uk/modifications/modification/SECMP-6" TargetMode="External"/><Relationship Id="rId13" Type="http://schemas.openxmlformats.org/officeDocument/2006/relationships/hyperlink" Target="https://www.elexon.co.uk/change-proposal/cp1465-2/" TargetMode="External"/><Relationship Id="rId109" Type="http://schemas.openxmlformats.org/officeDocument/2006/relationships/hyperlink" Target="https://www.ssepd.co.uk/Home/" TargetMode="External"/><Relationship Id="rId260" Type="http://schemas.openxmlformats.org/officeDocument/2006/relationships/hyperlink" Target="http://www.gasgovernance.co.uk/0600" TargetMode="External"/><Relationship Id="rId34" Type="http://schemas.openxmlformats.org/officeDocument/2006/relationships/hyperlink" Target="https://www.elexon.co.uk/mod-proposal/p354/" TargetMode="External"/><Relationship Id="rId55" Type="http://schemas.openxmlformats.org/officeDocument/2006/relationships/hyperlink" Target="http://www2.nationalgrid.com/UK/Industry-information/Electricity-codes/CUSC/Modifications/CMP264/" TargetMode="External"/><Relationship Id="rId76" Type="http://schemas.openxmlformats.org/officeDocument/2006/relationships/hyperlink" Target="https://www.dcusa.co.uk/Lists/Change%20Proposal%20Register/DispForm.aspx?ID=301&amp;Source=https%3A%2F%2Fwww%2Edcusa%2Eco%2Euk%2FSitePages%2FActivities%2FChange%2DProposal%2DRegister%5FUSL2%2Easpx&amp;ContentTypeId=0x0100684A1DE09E1F9740A444434CF581D435" TargetMode="External"/><Relationship Id="rId97" Type="http://schemas.openxmlformats.org/officeDocument/2006/relationships/hyperlink" Target="https://www.dcusa.co.uk/Lists/Change%20Proposal%20Register/DispForm.aspx?ID=137&amp;Source=https%3A%2F%2Fwww%2Edcusa%2Eco%2Euk%2FSitePages%2FActivities%2FChange%2DProposal%2DRegister%5FUSL2%2Easpx%23InplviewHasheedde852%2D0231%2D4b85%2D87ff%2D0f14d79826f5%3DP" TargetMode="External"/><Relationship Id="rId120" Type="http://schemas.openxmlformats.org/officeDocument/2006/relationships/hyperlink" Target="http://www.npower.com/home/%20?AG=003&amp;CH=PPC&amp;REF=BINGB&amp;WT.mc_id=RESPPCBINGB&amp;WT.srch=1" TargetMode="External"/><Relationship Id="rId141" Type="http://schemas.openxmlformats.org/officeDocument/2006/relationships/hyperlink" Target="http://www.ukpowernetworks.co.uk/" TargetMode="External"/><Relationship Id="rId7" Type="http://schemas.openxmlformats.org/officeDocument/2006/relationships/hyperlink" Target="https://www.elexon.co.uk/change-proposal/cp1474/" TargetMode="External"/><Relationship Id="rId162" Type="http://schemas.openxmlformats.org/officeDocument/2006/relationships/hyperlink" Target="https://www.dcusa.co.uk/Lists/Change%20Proposal%20Register/DispForm.aspx?ID=309&amp;Source=https%3A%2F%2Fwww%2Edcusa%2Eco%2Euk%2FSitePages%2FActivities%2FChange%2DProposal%2DRegister%5FUSL2%2Easpx&amp;ContentTypeId=0x0100684A1DE09E1F9740A444434CF581D435" TargetMode="External"/><Relationship Id="rId183" Type="http://schemas.openxmlformats.org/officeDocument/2006/relationships/hyperlink" Target="https://www.dcusa.co.uk/Lists/Change%20Proposal%20Register/DispForm.aspx?ID=250&amp;Source=https%3A%2F%2Fwww%2Edcusa%2Eco%2Euk%2FSitePages%2FActivities%2FChange%2DProposal%2DRegister%5FUSL2%2Easpx%23InplviewHasheedde852%2D0231%2D4b85%2D87ff%2D0f14d79826f5%3DP" TargetMode="External"/><Relationship Id="rId218" Type="http://schemas.openxmlformats.org/officeDocument/2006/relationships/hyperlink" Target="https://www.smartenergycodecompany.co.uk/modifications/modification/SECMP-27" TargetMode="External"/><Relationship Id="rId239" Type="http://schemas.openxmlformats.org/officeDocument/2006/relationships/hyperlink" Target="https://www.smartenergycodecompany.co.uk/modifications/modification/SECMP-18" TargetMode="External"/><Relationship Id="rId250" Type="http://schemas.openxmlformats.org/officeDocument/2006/relationships/hyperlink" Target="https://www.smartenergycodecompany.co.uk/modifications/modification/SECMP-5" TargetMode="External"/><Relationship Id="rId271" Type="http://schemas.openxmlformats.org/officeDocument/2006/relationships/hyperlink" Target="http://www.gasgovernance.co.uk/0610" TargetMode="External"/><Relationship Id="rId24" Type="http://schemas.openxmlformats.org/officeDocument/2006/relationships/hyperlink" Target="https://www.elexon.co.uk/mod-proposal/p325/" TargetMode="External"/><Relationship Id="rId45" Type="http://schemas.openxmlformats.org/officeDocument/2006/relationships/hyperlink" Target="http://www.britishgas.co.uk/" TargetMode="External"/><Relationship Id="rId66" Type="http://schemas.openxmlformats.org/officeDocument/2006/relationships/hyperlink" Target="http://www2.nationalgrid.com/UK/Industry-information/Electricity-codes/Grid-code/Modifications/GC0090/" TargetMode="External"/><Relationship Id="rId87" Type="http://schemas.openxmlformats.org/officeDocument/2006/relationships/hyperlink" Target="https://www.dcusa.co.uk/Lists/Change%20Proposal%20Register/DispForm.aspx?ID=251&amp;Source=https%3A%2F%2Fwww%2Edcusa%2Eco%2Euk%2FSitePages%2FActivities%2FChange%2DProposal%2DRegister%5FUSL2%2Easpx%23InplviewHasheedde852%2D0231%2D4b85%2D87ff%2D0f14d79826f5%3DP" TargetMode="External"/><Relationship Id="rId110" Type="http://schemas.openxmlformats.org/officeDocument/2006/relationships/hyperlink" Target="http://www.britishgas.co.uk/" TargetMode="External"/><Relationship Id="rId131" Type="http://schemas.openxmlformats.org/officeDocument/2006/relationships/hyperlink" Target="http://www.ukpowernetworks.co.uk/" TargetMode="External"/><Relationship Id="rId152" Type="http://schemas.openxmlformats.org/officeDocument/2006/relationships/hyperlink" Target="https://www.dcusa.co.uk/Lists/Change%20Proposal%20Register/DispForm.aspx?ID=299&amp;Source=https%3A%2F%2Fwww%2Edcusa%2Eco%2Euk%2FSitePages%2FActivities%2FChange%2DProposal%2DRegister%5FUSL2%2Easpx&amp;ContentTypeId=0x0100684A1DE09E1F9740A444434CF581D435" TargetMode="External"/><Relationship Id="rId173" Type="http://schemas.openxmlformats.org/officeDocument/2006/relationships/hyperlink" Target="https://www.dcusa.co.uk/Lists/Change%20Proposal%20Register/DispForm.aspx?ID=217&amp;Source=https%3A%2F%2Fwww%2Edcusa%2Eco%2Euk%2FSitePages%2FActivities%2FChange%2DProposal%2DRegister%5FUSL2%2Easpx%23InplviewHasheedde852%2D0231%2D4b85%2D87ff%2D0f14d79826f5%3DP" TargetMode="External"/><Relationship Id="rId194" Type="http://schemas.openxmlformats.org/officeDocument/2006/relationships/hyperlink" Target="http://www.spaa.co.uk/" TargetMode="External"/><Relationship Id="rId208" Type="http://schemas.openxmlformats.org/officeDocument/2006/relationships/hyperlink" Target="https://www.smartenergycodecompany.co.uk/modifications/modification/SECMP-7" TargetMode="External"/><Relationship Id="rId229" Type="http://schemas.openxmlformats.org/officeDocument/2006/relationships/hyperlink" Target="https://www.smartenergycodecompany.co.uk/modifications/modification/SECMP-30" TargetMode="External"/><Relationship Id="rId240" Type="http://schemas.openxmlformats.org/officeDocument/2006/relationships/hyperlink" Target="https://www.smartenergycodecompany.co.uk/modifications/modification/SECMP-16" TargetMode="External"/><Relationship Id="rId261" Type="http://schemas.openxmlformats.org/officeDocument/2006/relationships/hyperlink" Target="http://www.gasgovernance.co.uk/0601" TargetMode="External"/><Relationship Id="rId14" Type="http://schemas.openxmlformats.org/officeDocument/2006/relationships/hyperlink" Target="https://www.elexon.co.uk/change-proposal/cp1466/" TargetMode="External"/><Relationship Id="rId35" Type="http://schemas.openxmlformats.org/officeDocument/2006/relationships/hyperlink" Target="https://www.elexon.co.uk/mod-proposal/p353/" TargetMode="External"/><Relationship Id="rId56" Type="http://schemas.openxmlformats.org/officeDocument/2006/relationships/hyperlink" Target="http://www2.nationalgrid.com/UK/Industry-information/Electricity-codes/CUSC/Modifications/CMP266/" TargetMode="External"/><Relationship Id="rId77" Type="http://schemas.openxmlformats.org/officeDocument/2006/relationships/hyperlink" Target="https://www.dcusa.co.uk/Lists/Change%20Proposal%20Register/DispForm.aspx?ID=303&amp;Source=https%3A%2F%2Fwww%2Edcusa%2Eco%2Euk%2FSitePages%2FActivities%2FChange%2DProposal%2DRegister%5FUSL2%2Easpx&amp;ContentTypeId=0x0100684A1DE09E1F9740A444434CF581D435" TargetMode="External"/><Relationship Id="rId100" Type="http://schemas.openxmlformats.org/officeDocument/2006/relationships/hyperlink" Target="https://www.dcusa.co.uk/Lists/Change%20Proposal%20Register/DispForm.aspx?ID=268&amp;Source=https%3A%2F%2Fwww%2Edcusa%2Eco%2Euk%2FSitePages%2FActivities%2FChange%2DProposal%2DRegister%5FUSL2%2Easpx%23InplviewHasheedde852%2D0231%2D4b85%2D87ff%2D0f14d79826f5%3DP" TargetMode="External"/><Relationship Id="rId8" Type="http://schemas.openxmlformats.org/officeDocument/2006/relationships/hyperlink" Target="https://www.elexon.co.uk/change-proposal/cp1475/" TargetMode="External"/><Relationship Id="rId98" Type="http://schemas.openxmlformats.org/officeDocument/2006/relationships/hyperlink" Target="https://www.dcusa.co.uk/Lists/Change%20Proposal%20Register/DispForm.aspx?ID=124&amp;Source=https%3A%2F%2Fwww%2Edcusa%2Eco%2Euk%2FSitePages%2FActivities%2FChange%2DProposal%2DRegister%5FUSL2%2Easpx%23InplviewHasheedde852%2D0231%2D4b85%2D87ff%2D0f14d79826f5%3DP" TargetMode="External"/><Relationship Id="rId121" Type="http://schemas.openxmlformats.org/officeDocument/2006/relationships/hyperlink" Target="https://www.eonenergy.com/" TargetMode="External"/><Relationship Id="rId142" Type="http://schemas.openxmlformats.org/officeDocument/2006/relationships/hyperlink" Target="http://www.ukpowernetworks.co.uk/" TargetMode="External"/><Relationship Id="rId163" Type="http://schemas.openxmlformats.org/officeDocument/2006/relationships/hyperlink" Target="https://www.dcusa.co.uk/Lists/Change%20Proposal%20Register/DispForm.aspx?ID=310&amp;Source=https%3A%2F%2Fwww%2Edcusa%2Eco%2Euk%2FSitePages%2FActivities%2FChange%2DProposal%2DRegister%5FUSL2%2Easpx&amp;ContentTypeId=0x0100684A1DE09E1F9740A444434CF581D435" TargetMode="External"/><Relationship Id="rId184" Type="http://schemas.openxmlformats.org/officeDocument/2006/relationships/hyperlink" Target="https://www.dcusa.co.uk/Lists/Change%20Proposal%20Register/DispForm.aspx?ID=253&amp;Source=https%3A%2F%2Fwww%2Edcusa%2Eco%2Euk%2FSitePages%2FActivities%2FChange%2DProposal%2DRegister%5FUSL2%2Easpx%23InplviewHasheedde852%2D0231%2D4b85%2D87ff%2D0f14d79826f5%3DP" TargetMode="External"/><Relationship Id="rId219" Type="http://schemas.openxmlformats.org/officeDocument/2006/relationships/hyperlink" Target="https://www.smartenergycodecompany.co.uk/modifications/modification/SECMP-28" TargetMode="External"/><Relationship Id="rId230" Type="http://schemas.openxmlformats.org/officeDocument/2006/relationships/hyperlink" Target="https://www.smartenergycodecompany.co.uk/modifications/modification/SECMP-29" TargetMode="External"/><Relationship Id="rId251" Type="http://schemas.openxmlformats.org/officeDocument/2006/relationships/hyperlink" Target="https://www.smartenergycodecompany.co.uk/modifications/modification/SECMP-4" TargetMode="External"/><Relationship Id="rId25" Type="http://schemas.openxmlformats.org/officeDocument/2006/relationships/hyperlink" Target="https://www.elexon.co.uk/mod-proposal/p326/" TargetMode="External"/><Relationship Id="rId46" Type="http://schemas.openxmlformats.org/officeDocument/2006/relationships/hyperlink" Target="https://www.edfenergy.com/products-services/for-your-home/landing/switch-to-edf-energy.html?k_clickid=e84b1a96-b750-46fb-aabe-8a4894c2d450&amp;_$ja=tsid:39505|cid:200330976|agid:9224119896|tid:kwd-840117727|crid:59553202416|nw:g|rnd:18204240119423162297|dvc:c" TargetMode="External"/><Relationship Id="rId67" Type="http://schemas.openxmlformats.org/officeDocument/2006/relationships/hyperlink" Target="http://www2.nationalgrid.com/UK/Industry-information/Electricity-codes/Grid-code/Modifications/GC0091/" TargetMode="External"/><Relationship Id="rId272" Type="http://schemas.openxmlformats.org/officeDocument/2006/relationships/hyperlink" Target="http://www.gasgovernance.co.uk/0613" TargetMode="External"/><Relationship Id="rId88" Type="http://schemas.openxmlformats.org/officeDocument/2006/relationships/hyperlink" Target="https://www.dcusa.co.uk/Lists/Change%20Proposal%20Register/DispForm.aspx?ID=252&amp;Source=https%3A%2F%2Fwww%2Edcusa%2Eco%2Euk%2FSitePages%2FActivities%2FChange%2DProposal%2DRegister%5FUSL2%2Easpx%23InplviewHasheedde852%2D0231%2D4b85%2D87ff%2D0f14d79826f5%3DP" TargetMode="External"/><Relationship Id="rId111" Type="http://schemas.openxmlformats.org/officeDocument/2006/relationships/hyperlink" Target="http://www.ukpowernetworks.co.uk/" TargetMode="External"/><Relationship Id="rId132" Type="http://schemas.openxmlformats.org/officeDocument/2006/relationships/hyperlink" Target="https://www.northernpowergrid.com/" TargetMode="External"/><Relationship Id="rId153" Type="http://schemas.openxmlformats.org/officeDocument/2006/relationships/hyperlink" Target="https://www.dcusa.co.uk/Lists/Change%20Proposal%20Register/DispForm.aspx?ID=301&amp;Source=https%3A%2F%2Fwww%2Edcusa%2Eco%2Euk%2FSitePages%2FActivities%2FChange%2DProposal%2DRegister%5FUSL2%2Easpx&amp;ContentTypeId=0x0100684A1DE09E1F9740A444434CF581D435" TargetMode="External"/><Relationship Id="rId174" Type="http://schemas.openxmlformats.org/officeDocument/2006/relationships/hyperlink" Target="https://www.dcusa.co.uk/Lists/Change%20Proposal%20Register/DispForm.aspx?ID=287&amp;Source=https%3A%2F%2Fwww%2Edcusa%2Eco%2Euk%2FSitePages%2FActivities%2FChange%2DProposal%2DRegister%5FUSL2%2Easpx%23InplviewHasheedde852%2D0231%2D4b85%2D87ff%2D0f14d79826f5%3DP" TargetMode="External"/><Relationship Id="rId195" Type="http://schemas.openxmlformats.org/officeDocument/2006/relationships/hyperlink" Target="https://www.smartenergycodecompany.co.uk/modifications/modification/SECMP-19" TargetMode="External"/><Relationship Id="rId209" Type="http://schemas.openxmlformats.org/officeDocument/2006/relationships/hyperlink" Target="https://www.smartenergycodecompany.co.uk/modifications/modification/SECMP-6" TargetMode="External"/><Relationship Id="rId220" Type="http://schemas.openxmlformats.org/officeDocument/2006/relationships/hyperlink" Target="https://www.smartenergycodecompany.co.uk/modifications/modification/SECMP-29" TargetMode="External"/><Relationship Id="rId241" Type="http://schemas.openxmlformats.org/officeDocument/2006/relationships/hyperlink" Target="https://www.smartenergycodecompany.co.uk/modifications/modification/SECMP-15" TargetMode="External"/><Relationship Id="rId15" Type="http://schemas.openxmlformats.org/officeDocument/2006/relationships/hyperlink" Target="https://www.elexon.co.uk/change-proposal/cp1469/" TargetMode="External"/><Relationship Id="rId36" Type="http://schemas.openxmlformats.org/officeDocument/2006/relationships/hyperlink" Target="https://www.elexon.co.uk/mod-proposal/p351/" TargetMode="External"/><Relationship Id="rId57" Type="http://schemas.openxmlformats.org/officeDocument/2006/relationships/hyperlink" Target="http://www2.nationalgrid.com/UK/Industry-information/Electricity-codes/CUSC/Modifications/CMP261/" TargetMode="External"/><Relationship Id="rId262" Type="http://schemas.openxmlformats.org/officeDocument/2006/relationships/hyperlink" Target="http://www.gasgovernance.co.uk/0603" TargetMode="External"/><Relationship Id="rId78" Type="http://schemas.openxmlformats.org/officeDocument/2006/relationships/hyperlink" Target="https://www.dcusa.co.uk/Lists/Change%20Proposal%20Register/DispForm.aspx?ID=304&amp;Source=https%3A%2F%2Fwww%2Edcusa%2Eco%2Euk%2FSitePages%2FActivities%2FChange%2DProposal%2DRegister%5FUSL2%2Easpx&amp;ContentTypeId=0x0100684A1DE09E1F9740A444434CF581D435" TargetMode="External"/><Relationship Id="rId99" Type="http://schemas.openxmlformats.org/officeDocument/2006/relationships/hyperlink" Target="https://www.dcusa.co.uk/Lists/Change%20Proposal%20Register/DispForm.aspx?ID=308&amp;Source=https%3A%2F%2Fwww%2Edcusa%2Eco%2Euk%2FSitePages%2FActivities%2FChange%2DProposal%2DRegister%5FUSL2%2Easpx&amp;ContentTypeId=0x0100684A1DE09E1F9740A444434CF581D435" TargetMode="External"/><Relationship Id="rId101" Type="http://schemas.openxmlformats.org/officeDocument/2006/relationships/hyperlink" Target="https://www.dcusa.co.uk/Lists/Change%20Proposal%20Register/DispForm.aspx?ID=277&amp;Source=https%3A%2F%2Fwww%2Edcusa%2Eco%2Euk%2FSitePages%2FActivities%2FChange%2DProposal%2DRegister%5FUSL2%2Easpx%23InplviewHasheedde852%2D0231%2D4b85%2D87ff%2D0f14d79826f5%3DP" TargetMode="External"/><Relationship Id="rId122" Type="http://schemas.openxmlformats.org/officeDocument/2006/relationships/hyperlink" Target="http://www.britishgas.co.uk/" TargetMode="External"/><Relationship Id="rId143" Type="http://schemas.openxmlformats.org/officeDocument/2006/relationships/hyperlink" Target="http://www.ukpowernetworks.co.uk/" TargetMode="External"/><Relationship Id="rId164" Type="http://schemas.openxmlformats.org/officeDocument/2006/relationships/hyperlink" Target="https://www.dcusa.co.uk/Lists/Change%20Proposal%20Register/DispForm.aspx?ID=311&amp;Source=https%3A%2F%2Fwww%2Edcusa%2Eco%2Euk%2FSitePages%2FActivities%2FChange%2DProposal%2DRegister%5FUSL2%2Easpx&amp;ContentTypeId=0x0100684A1DE09E1F9740A444434CF581D435" TargetMode="External"/><Relationship Id="rId185" Type="http://schemas.openxmlformats.org/officeDocument/2006/relationships/hyperlink" Target="https://www.dcusa.co.uk/Lists/Change%20Proposal%20Register/DispForm.aspx?ID=259&amp;Source=https%3A%2F%2Fwww%2Edcusa%2Eco%2Euk%2FSitePages%2FActivities%2FChange%2DProposal%2DRegister%5FUSL2%2Easpx%23InplviewHasheedde852%2D0231%2D4b85%2D87ff%2D0f14d79826f5%3DP" TargetMode="External"/><Relationship Id="rId9" Type="http://schemas.openxmlformats.org/officeDocument/2006/relationships/hyperlink" Target="https://www.elexon.co.uk/change-proposal/cp1476/" TargetMode="External"/><Relationship Id="rId210" Type="http://schemas.openxmlformats.org/officeDocument/2006/relationships/hyperlink" Target="https://www.smartenergycodecompany.co.uk/modifications/modification/SECMP-5" TargetMode="External"/><Relationship Id="rId26" Type="http://schemas.openxmlformats.org/officeDocument/2006/relationships/hyperlink" Target="https://www.elexon.co.uk/mod-proposal/p332/" TargetMode="External"/><Relationship Id="rId231" Type="http://schemas.openxmlformats.org/officeDocument/2006/relationships/hyperlink" Target="https://www.smartenergycodecompany.co.uk/modifications/modification/SECMP-28" TargetMode="External"/><Relationship Id="rId252" Type="http://schemas.openxmlformats.org/officeDocument/2006/relationships/hyperlink" Target="https://www.smartenergycodecompany.co.uk/modifications/modification/SECMP-21" TargetMode="External"/><Relationship Id="rId273" Type="http://schemas.openxmlformats.org/officeDocument/2006/relationships/hyperlink" Target="http://www.gasgovernance.co.uk/0614" TargetMode="External"/><Relationship Id="rId47" Type="http://schemas.openxmlformats.org/officeDocument/2006/relationships/hyperlink" Target="http://www2.nationalgrid.com/uk/" TargetMode="External"/><Relationship Id="rId68" Type="http://schemas.openxmlformats.org/officeDocument/2006/relationships/hyperlink" Target="http://www2.nationalgrid.com/UK/Industry-information/Electricity-codes/Grid-code/Modifications/GC0048/" TargetMode="External"/><Relationship Id="rId89" Type="http://schemas.openxmlformats.org/officeDocument/2006/relationships/hyperlink" Target="https://www.dcusa.co.uk/Lists/Change%20Proposal%20Register/DispForm.aspx?ID=283&amp;Source=https%3A%2F%2Fwww%2Edcusa%2Eco%2Euk%2FSitePages%2FActivities%2FChange%2DProposal%2DRegister%5FUSL2%2Easpx%23InplviewHasheedde852%2D0231%2D4b85%2D87ff%2D0f14d79826f5%3DP" TargetMode="External"/><Relationship Id="rId112" Type="http://schemas.openxmlformats.org/officeDocument/2006/relationships/hyperlink" Target="https://www.northernpowergrid.com/" TargetMode="External"/><Relationship Id="rId133" Type="http://schemas.openxmlformats.org/officeDocument/2006/relationships/hyperlink" Target="https://www.ssepd.co.uk/Home/" TargetMode="External"/><Relationship Id="rId154" Type="http://schemas.openxmlformats.org/officeDocument/2006/relationships/hyperlink" Target="https://www.dcusa.co.uk/Lists/Committees%20%20Groups%20List/DisplayCGForm.aspx?ID=211&amp;Source=https%3A%2F%2Fwww%2Edcusa%2Eco%2Euk%2FSitePages%2FActivities%2FProject%2DWorking%2DGroups%2Easpx&amp;ContentTypeId=0x0100FC1DEDBE3388124287383A6F249BD6CD00AA7FC49815C" TargetMode="External"/><Relationship Id="rId175" Type="http://schemas.openxmlformats.org/officeDocument/2006/relationships/hyperlink" Target="https://www.dcusa.co.uk/Lists/Change%20Proposal%20Register/DispForm.aspx?ID=146&amp;Source=https%3A%2F%2Fwww%2Edcusa%2Eco%2Euk%2FSitePages%2FActivities%2FChange%2DProposal%2DRegister%5FUSL2%2Easpx%23InplviewHasheedde852%2D0231%2D4b85%2D87ff%2D0f14d79826f5%3DP" TargetMode="External"/><Relationship Id="rId196" Type="http://schemas.openxmlformats.org/officeDocument/2006/relationships/hyperlink" Target="http://www.dcode.org.uk/dcrp/17/01.html" TargetMode="External"/><Relationship Id="rId200" Type="http://schemas.openxmlformats.org/officeDocument/2006/relationships/hyperlink" Target="https://www.smartenergycodecompany.co.uk/modifications/modification/SECMP-16" TargetMode="External"/><Relationship Id="rId16" Type="http://schemas.openxmlformats.org/officeDocument/2006/relationships/hyperlink" Target="https://www.elexon.co.uk/change-proposal/cp1470/" TargetMode="External"/><Relationship Id="rId221" Type="http://schemas.openxmlformats.org/officeDocument/2006/relationships/hyperlink" Target="https://www.smartenergycodecompany.co.uk/modifications/modification/SECMP-30" TargetMode="External"/><Relationship Id="rId242" Type="http://schemas.openxmlformats.org/officeDocument/2006/relationships/hyperlink" Target="https://www.smartenergycodecompany.co.uk/modifications/modification/SECMP-13" TargetMode="External"/><Relationship Id="rId263" Type="http://schemas.openxmlformats.org/officeDocument/2006/relationships/hyperlink" Target="http://www.gasgovernance.co.uk/0604" TargetMode="External"/><Relationship Id="rId37" Type="http://schemas.openxmlformats.org/officeDocument/2006/relationships/hyperlink" Target="https://www.elexon.co.uk/mod-proposal/p350/" TargetMode="External"/><Relationship Id="rId58" Type="http://schemas.openxmlformats.org/officeDocument/2006/relationships/hyperlink" Target="http://www2.nationalgrid.com/UK/Industry-information/Electricity-codes/CUSC/Modifications/CMP265/" TargetMode="External"/><Relationship Id="rId79" Type="http://schemas.openxmlformats.org/officeDocument/2006/relationships/hyperlink" Target="https://www.dcusa.co.uk/Lists/Change%20Proposal%20Register/DispForm.aspx?ID=305&amp;Source=https%3A%2F%2Fwww%2Edcusa%2Eco%2Euk%2FSitePages%2FActivities%2FChange%2DProposal%2DRegister%5FUSL2%2Easpx&amp;ContentTypeId=0x0100684A1DE09E1F9740A444434CF581D435" TargetMode="External"/><Relationship Id="rId102" Type="http://schemas.openxmlformats.org/officeDocument/2006/relationships/hyperlink" Target="https://www.dcusa.co.uk/Lists/Change%20Proposal%20Register/DispForm.aspx?ID=281&amp;Source=https%3A%2F%2Fwww%2Edcusa%2Eco%2Euk%2FSitePages%2FActivities%2FChange%2DProposal%2DRegister%5FUSL2%2Easpx%23InplviewHasheedde852%2D0231%2D4b85%2D87ff%2D0f14d79826f5%3DP" TargetMode="External"/><Relationship Id="rId123" Type="http://schemas.openxmlformats.org/officeDocument/2006/relationships/hyperlink" Target="https://www.mvv-environment.co.uk/en/" TargetMode="External"/><Relationship Id="rId144" Type="http://schemas.openxmlformats.org/officeDocument/2006/relationships/hyperlink" Target="http://bu-uk.co.uk/" TargetMode="External"/><Relationship Id="rId90" Type="http://schemas.openxmlformats.org/officeDocument/2006/relationships/hyperlink" Target="https://www.dcusa.co.uk/Lists/Change%20Proposal%20Register/DispForm.aspx?ID=288&amp;Source=https%3A%2F%2Fwww%2Edcusa%2Eco%2Euk%2FSitePages%2FActivities%2FChange%2DProposal%2DRegister%5FUSL2%2Easpx%23InplviewHasheedde852%2D0231%2D4b85%2D87ff%2D0f14d79826f5%3DP" TargetMode="External"/><Relationship Id="rId165" Type="http://schemas.openxmlformats.org/officeDocument/2006/relationships/hyperlink" Target="https://www.dcusa.co.uk/Lists/Change%20Proposal%20Register/DispForm.aspx?ID=312&amp;Source=https%3A%2F%2Fwww%2Edcusa%2Eco%2Euk%2FSitePages%2FActivities%2FChange-Proposal-Register%2Easpx&amp;ContentTypeId=0x0100684A1DE09E1F9740A444434CF581D435" TargetMode="External"/><Relationship Id="rId186" Type="http://schemas.openxmlformats.org/officeDocument/2006/relationships/hyperlink" Target="https://www.dcusa.co.uk/Lists/Change%20Proposal%20Register/DispForm.aspx?ID=125&amp;Source=https%3A%2F%2Fwww%2Edcusa%2Eco%2Euk%2FSitePages%2FActivities%2FChange%2DProposal%2DRegister%5FUSL2%2Easpx%23InplviewHasheedde852%2D0231%2D4b85%2D87ff%2D0f14d79826f5%3DP" TargetMode="External"/><Relationship Id="rId211" Type="http://schemas.openxmlformats.org/officeDocument/2006/relationships/hyperlink" Target="https://www.smartenergycodecompany.co.uk/modifications/modification/SECMP-3" TargetMode="External"/><Relationship Id="rId232" Type="http://schemas.openxmlformats.org/officeDocument/2006/relationships/hyperlink" Target="https://www.smartenergycodecompany.co.uk/modifications/modification/SECMP-27" TargetMode="External"/><Relationship Id="rId253" Type="http://schemas.openxmlformats.org/officeDocument/2006/relationships/hyperlink" Target="http://www.gasgovernance.co.uk/0593" TargetMode="External"/><Relationship Id="rId274" Type="http://schemas.openxmlformats.org/officeDocument/2006/relationships/printerSettings" Target="../printerSettings/printerSettings20.bin"/><Relationship Id="rId27" Type="http://schemas.openxmlformats.org/officeDocument/2006/relationships/hyperlink" Target="https://www.elexon.co.uk/mod-proposal/p329/" TargetMode="External"/><Relationship Id="rId48" Type="http://schemas.openxmlformats.org/officeDocument/2006/relationships/hyperlink" Target="https://www.rwe.com/web/cms/en/8/rwe/" TargetMode="External"/><Relationship Id="rId69" Type="http://schemas.openxmlformats.org/officeDocument/2006/relationships/hyperlink" Target="http://www2.nationalgrid.com/UK/Industry-information/Electricity-codes/Grid-code/Modifications/GC0095/" TargetMode="External"/><Relationship Id="rId113" Type="http://schemas.openxmlformats.org/officeDocument/2006/relationships/hyperlink" Target="https://www.northernpowergrid.com/" TargetMode="External"/><Relationship Id="rId134" Type="http://schemas.openxmlformats.org/officeDocument/2006/relationships/hyperlink" Target="https://www.eonenergy.com/" TargetMode="External"/><Relationship Id="rId80" Type="http://schemas.openxmlformats.org/officeDocument/2006/relationships/hyperlink" Target="https://www.dcusa.co.uk/Lists/Change%20Proposal%20Register/DispForm.aspx?ID=308&amp;Source=https%3A%2F%2Fwww%2Edcusa%2Eco%2Euk%2FSitePages%2FActivities%2FChange%2DProposal%2DRegister%5FUSL2%2Easpx&amp;ContentTypeId=0x0100684A1DE09E1F9740A444434CF581D435" TargetMode="External"/><Relationship Id="rId155" Type="http://schemas.openxmlformats.org/officeDocument/2006/relationships/hyperlink" Target="https://www.dcusa.co.uk/Lists/Committees%20%20Groups%20List/DisplayCGForm.aspx?ID=209&amp;Source=https%3A%2F%2Fwww%2Edcusa%2Eco%2Euk%2FSitePages%2FActivities%2FProject%2DWorking%2DGroups%2Easpx&amp;ContentTypeId=0x0100FC1DEDBE3388124287383A6F249BD6CD00AA7FC49815C" TargetMode="External"/><Relationship Id="rId176" Type="http://schemas.openxmlformats.org/officeDocument/2006/relationships/hyperlink" Target="https://www.dcusa.co.uk/Lists/Change%20Proposal%20Register/DispForm.aspx?ID=251&amp;Source=https%3A%2F%2Fwww%2Edcusa%2Eco%2Euk%2FSitePages%2FActivities%2FChange%2DProposal%2DRegister%5FUSL2%2Easpx%23InplviewHasheedde852%2D0231%2D4b85%2D87ff%2D0f14d79826f5%3DP" TargetMode="External"/><Relationship Id="rId197" Type="http://schemas.openxmlformats.org/officeDocument/2006/relationships/hyperlink" Target="https://www.smartenergycodecompany.co.uk/modifications/modification/SECMP-2" TargetMode="External"/><Relationship Id="rId201" Type="http://schemas.openxmlformats.org/officeDocument/2006/relationships/hyperlink" Target="https://www.smartenergycodecompany.co.uk/modifications/modification/SECMP-15" TargetMode="External"/><Relationship Id="rId222" Type="http://schemas.openxmlformats.org/officeDocument/2006/relationships/hyperlink" Target="http://www.utilita.co.uk/" TargetMode="External"/><Relationship Id="rId243" Type="http://schemas.openxmlformats.org/officeDocument/2006/relationships/hyperlink" Target="https://www.smartenergycodecompany.co.uk/modifications/modification/SECMP-12" TargetMode="External"/><Relationship Id="rId264" Type="http://schemas.openxmlformats.org/officeDocument/2006/relationships/hyperlink" Target="http://www.gasgovernance.co.uk/0606" TargetMode="External"/><Relationship Id="rId17" Type="http://schemas.openxmlformats.org/officeDocument/2006/relationships/hyperlink" Target="https://www.elexon.co.uk/change-proposal/cp1471/" TargetMode="External"/><Relationship Id="rId38" Type="http://schemas.openxmlformats.org/officeDocument/2006/relationships/hyperlink" Target="https://www.elexon.co.uk/mod-proposal/p348/" TargetMode="External"/><Relationship Id="rId59" Type="http://schemas.openxmlformats.org/officeDocument/2006/relationships/hyperlink" Target="http://www2.nationalgrid.com/UK/Industry-information/Electricity-codes/CUSC/Modifications/CMP275/" TargetMode="External"/><Relationship Id="rId103" Type="http://schemas.openxmlformats.org/officeDocument/2006/relationships/hyperlink" Target="https://www.dcusa.co.uk/Lists/Change%20Proposal%20Register/DispForm.aspx?ID=250&amp;Source=https%3A%2F%2Fwww%2Edcusa%2Eco%2Euk%2FSitePages%2FActivities%2FChange%2DProposal%2DRegister%5FUSL2%2Easpx%23InplviewHasheedde852%2D0231%2D4b85%2D87ff%2D0f14d79826f5%3DP" TargetMode="External"/><Relationship Id="rId124" Type="http://schemas.openxmlformats.org/officeDocument/2006/relationships/hyperlink" Target="https://www.mvv-environment.co.uk/en/" TargetMode="External"/><Relationship Id="rId70" Type="http://schemas.openxmlformats.org/officeDocument/2006/relationships/hyperlink" Target="https://www.dcusa.co.uk/Lists/Change%20Proposal%20Register/DispForm.aspx?ID=297&amp;Source=https%3A%2F%2Fwww%2Edcusa%2Eco%2Euk%2FSitePages%2FActivities%2FChange%2DProposal%2DRegister%5FUSL2%2Easpx%23InplviewHasheedde852%2D0231%2D4b85%2D87ff%2D0f14d79826f5%3D&amp;" TargetMode="External"/><Relationship Id="rId91" Type="http://schemas.openxmlformats.org/officeDocument/2006/relationships/hyperlink" Target="https://www.dcusa.co.uk/Lists/Change%20Proposal%20Register/DispForm.aspx?ID=294&amp;Source=https%3A%2F%2Fwww%2Edcusa%2Eco%2Euk%2FSitePages%2FActivities%2FChange%2DProposal%2DRegister%5FUSL2%2Easpx%23InplviewHasheedde852%2D0231%2D4b85%2D87ff%2D0f14d79826f5%3DP" TargetMode="External"/><Relationship Id="rId145" Type="http://schemas.openxmlformats.org/officeDocument/2006/relationships/hyperlink" Target="http://www.westernpower.co.uk/" TargetMode="External"/><Relationship Id="rId166" Type="http://schemas.openxmlformats.org/officeDocument/2006/relationships/hyperlink" Target="https://www.dcusa.co.uk/Lists/Change%20Proposal%20Register/DispForm.aspx?ID=252&amp;Source=https%3A%2F%2Fwww%2Edcusa%2Eco%2Euk%2FSitePages%2FActivities%2FChange%2DProposal%2DRegister%5FUSL2%2Easpx%23InplviewHasheedde852%2D0231%2D4b85%2D87ff%2D0f14d79826f5%3DP" TargetMode="External"/><Relationship Id="rId187" Type="http://schemas.openxmlformats.org/officeDocument/2006/relationships/hyperlink" Target="https://www.dcusa.co.uk/Lists/Change%20Proposal%20Register/DispForm.aspx?ID=111&amp;Source=https%3A%2F%2Fwww%2Edcusa%2Eco%2Euk%2FSitePages%2FActivities%2FChange%2DProposal%2DRegister%5FUSL2%2Easpx%23InplviewHasheedde852%2D0231%2D4b85%2D87ff%2D0f14d79826f5%3DP" TargetMode="External"/><Relationship Id="rId1" Type="http://schemas.openxmlformats.org/officeDocument/2006/relationships/printerSettings" Target="../printerSettings/printerSettings19.bin"/><Relationship Id="rId212" Type="http://schemas.openxmlformats.org/officeDocument/2006/relationships/hyperlink" Target="https://www.smartenergycodecompany.co.uk/modifications/modification/SECMP-19" TargetMode="External"/><Relationship Id="rId233" Type="http://schemas.openxmlformats.org/officeDocument/2006/relationships/hyperlink" Target="https://www.smartenergycodecompany.co.uk/modifications/modification/SECMP-26" TargetMode="External"/><Relationship Id="rId254" Type="http://schemas.openxmlformats.org/officeDocument/2006/relationships/hyperlink" Target="http://www.gasgovernance.co.uk/0594" TargetMode="External"/><Relationship Id="rId28" Type="http://schemas.openxmlformats.org/officeDocument/2006/relationships/hyperlink" Target="https://www.elexon.co.uk/mod-proposal/p335/" TargetMode="External"/><Relationship Id="rId49" Type="http://schemas.openxmlformats.org/officeDocument/2006/relationships/hyperlink" Target="https://www.sse.co.uk/home" TargetMode="External"/><Relationship Id="rId114" Type="http://schemas.openxmlformats.org/officeDocument/2006/relationships/hyperlink" Target="http://www.npower.com/home/%20?AG=003&amp;CH=PPC&amp;REF=BINGB&amp;WT.mc_id=RESPPCBINGB&amp;WT.srch=1" TargetMode="External"/><Relationship Id="rId275" Type="http://schemas.openxmlformats.org/officeDocument/2006/relationships/vmlDrawing" Target="../drawings/vmlDrawing2.vml"/><Relationship Id="rId60" Type="http://schemas.openxmlformats.org/officeDocument/2006/relationships/hyperlink" Target="http://www2.nationalgrid.com/UK/Industry-information/Electricity-codes/CUSC/Modifications/CMP274/" TargetMode="External"/><Relationship Id="rId81" Type="http://schemas.openxmlformats.org/officeDocument/2006/relationships/hyperlink" Target="https://www.dcusa.co.uk/Lists/Change%20Proposal%20Register/DispForm.aspx?ID=306&amp;Source=https%3A%2F%2Fwww%2Edcusa%2Eco%2Euk%2FSitePages%2FActivities%2FChange%2DProposal%2DRegister%5FUSL2%2Easpx&amp;ContentTypeId=0x0100684A1DE09E1F9740A444434CF581D435" TargetMode="External"/><Relationship Id="rId135" Type="http://schemas.openxmlformats.org/officeDocument/2006/relationships/hyperlink" Target="http://www.espug.com/about-us/esp-electricity.aspx" TargetMode="External"/><Relationship Id="rId156" Type="http://schemas.openxmlformats.org/officeDocument/2006/relationships/hyperlink" Target="https://www.dcusa.co.uk/Lists/Change%20Proposal%20Register/DispForm.aspx?ID=305&amp;Source=https%3A%2F%2Fwww%2Edcusa%2Eco%2Euk%2FSitePages%2FActivities%2FChange%2DProposal%2DRegister%5FUSL2%2Easpx&amp;ContentTypeId=0x0100684A1DE09E1F9740A444434CF581D435" TargetMode="External"/><Relationship Id="rId177" Type="http://schemas.openxmlformats.org/officeDocument/2006/relationships/hyperlink" Target="https://www.dcusa.co.uk/Lists/Change%20Proposal%20Register/DispForm.aspx?ID=124&amp;Source=https%3A%2F%2Fwww%2Edcusa%2Eco%2Euk%2FSitePages%2FActivities%2FChange%2DProposal%2DRegister%5FUSL2%2Easpx%23InplviewHasheedde852%2D0231%2D4b85%2D87ff%2D0f14d79826f5%3DP" TargetMode="External"/><Relationship Id="rId198" Type="http://schemas.openxmlformats.org/officeDocument/2006/relationships/hyperlink" Target="https://www.smartenergycodecompany.co.uk/modifications/modification/SECMP-19" TargetMode="External"/><Relationship Id="rId202" Type="http://schemas.openxmlformats.org/officeDocument/2006/relationships/hyperlink" Target="https://www.smartenergycodecompany.co.uk/modifications/modification/SECMP-13" TargetMode="External"/><Relationship Id="rId223" Type="http://schemas.openxmlformats.org/officeDocument/2006/relationships/hyperlink" Target="http://www.utilita.co.uk/" TargetMode="External"/><Relationship Id="rId244" Type="http://schemas.openxmlformats.org/officeDocument/2006/relationships/hyperlink" Target="https://www.smartenergycodecompany.co.uk/modifications/modification/SECMP-11" TargetMode="External"/><Relationship Id="rId18" Type="http://schemas.openxmlformats.org/officeDocument/2006/relationships/hyperlink" Target="https://www.elexon.co.uk/change-proposal/cp1472/" TargetMode="External"/><Relationship Id="rId39" Type="http://schemas.openxmlformats.org/officeDocument/2006/relationships/hyperlink" Target="https://www.elexon.co.uk/mod-proposal/p347/" TargetMode="External"/><Relationship Id="rId265" Type="http://schemas.openxmlformats.org/officeDocument/2006/relationships/hyperlink" Target="http://www.gasgovernance.co.uk/0605" TargetMode="External"/><Relationship Id="rId50" Type="http://schemas.openxmlformats.org/officeDocument/2006/relationships/hyperlink" Target="https://www.sse.co.uk/home" TargetMode="External"/><Relationship Id="rId104" Type="http://schemas.openxmlformats.org/officeDocument/2006/relationships/hyperlink" Target="https://www.dcusa.co.uk/Lists/Change%20Proposal%20Register/DispForm.aspx?ID=253&amp;Source=https%3A%2F%2Fwww%2Edcusa%2Eco%2Euk%2FSitePages%2FActivities%2FChange%2DProposal%2DRegister%5FUSL2%2Easpx%23InplviewHasheedde852%2D0231%2D4b85%2D87ff%2D0f14d79826f5%3DP" TargetMode="External"/><Relationship Id="rId125" Type="http://schemas.openxmlformats.org/officeDocument/2006/relationships/hyperlink" Target="http://www.britishgas.co.uk/" TargetMode="External"/><Relationship Id="rId146" Type="http://schemas.openxmlformats.org/officeDocument/2006/relationships/hyperlink" Target="https://www.sse.co.uk/home" TargetMode="External"/><Relationship Id="rId167" Type="http://schemas.openxmlformats.org/officeDocument/2006/relationships/hyperlink" Target="https://www.dcusa.co.uk/Lists/Change%20Proposal%20Register/DispForm.aspx?ID=283&amp;Source=https%3A%2F%2Fwww%2Edcusa%2Eco%2Euk%2FSitePages%2FActivities%2FChange%2DProposal%2DRegister%5FUSL2%2Easpx%23InplviewHasheedde852%2D0231%2D4b85%2D87ff%2D0f14d79826f5%3DP" TargetMode="External"/><Relationship Id="rId188" Type="http://schemas.openxmlformats.org/officeDocument/2006/relationships/hyperlink" Target="https://www.dcusa.co.uk/Lists/Change%20Proposal%20Register/DispForm.aspx?ID=314&amp;ContentTypeId=0x0100684A1DE09E1F9740A444434CF581D435&amp;Source=https://www.dcusa.co.uk/Lists/Committees%20%20Groups%20List/EditForm.aspx" TargetMode="External"/><Relationship Id="rId71" Type="http://schemas.openxmlformats.org/officeDocument/2006/relationships/hyperlink" Target="https://www.dcusa.co.uk/Lists/Change%20Proposal%20Register/DispForm.aspx?ID=293&amp;Source=https%3A%2F%2Fwww%2Edcusa%2Eco%2Euk%2FSitePages%2FActivities%2FChange%2DProposal%2DRegister%5FUSL2%2Easpx%23InplviewHasheedde852%2D0231%2D4b85%2D87ff%2D0f14d79826f5%3DP" TargetMode="External"/><Relationship Id="rId92" Type="http://schemas.openxmlformats.org/officeDocument/2006/relationships/hyperlink" Target="https://www.dcusa.co.uk/Lists/Change%20Proposal%20Register/DispForm.aspx?ID=227&amp;Source=https%3A%2F%2Fwww%2Edcusa%2Eco%2Euk%2FSitePages%2FActivities%2FChange%2DProposal%2DRegister%5FUSL2%2Easpx%23InplviewHasheedde852%2D0231%2D4b85%2D87ff%2D0f14d79826f5%3DP" TargetMode="External"/><Relationship Id="rId213" Type="http://schemas.openxmlformats.org/officeDocument/2006/relationships/hyperlink" Target="https://www.smartenergycodecompany.co.uk/modifications/modification/SECMP-21" TargetMode="External"/><Relationship Id="rId234" Type="http://schemas.openxmlformats.org/officeDocument/2006/relationships/hyperlink" Target="https://www.smartenergycodecompany.co.uk/modifications/modification/SECMP-25" TargetMode="External"/><Relationship Id="rId2" Type="http://schemas.openxmlformats.org/officeDocument/2006/relationships/hyperlink" Target="https://www.elexon.co.uk/change-proposal/cp1482/" TargetMode="External"/><Relationship Id="rId29" Type="http://schemas.openxmlformats.org/officeDocument/2006/relationships/hyperlink" Target="https://www.elexon.co.uk/mod-proposal/p336/" TargetMode="External"/><Relationship Id="rId255" Type="http://schemas.openxmlformats.org/officeDocument/2006/relationships/hyperlink" Target="http://www.gasgovernance.co.uk/0595" TargetMode="External"/><Relationship Id="rId276" Type="http://schemas.openxmlformats.org/officeDocument/2006/relationships/comments" Target="../comments2.xml"/><Relationship Id="rId40" Type="http://schemas.openxmlformats.org/officeDocument/2006/relationships/hyperlink" Target="https://www.elexon.co.uk/mod-proposal/p346/" TargetMode="External"/><Relationship Id="rId115" Type="http://schemas.openxmlformats.org/officeDocument/2006/relationships/hyperlink" Target="https://www.eonenergy.com/" TargetMode="External"/><Relationship Id="rId136" Type="http://schemas.openxmlformats.org/officeDocument/2006/relationships/hyperlink" Target="http://www.britishgas.co.uk/" TargetMode="External"/><Relationship Id="rId157" Type="http://schemas.openxmlformats.org/officeDocument/2006/relationships/hyperlink" Target="https://www.dcusa.co.uk/Lists/Change%20Proposal%20Register/DispForm.aspx?ID=307&amp;Source=https%3A%2F%2Fwww%2Edcusa%2Eco%2Euk%2FSitePages%2FActivities%2FChange%2DProposal%2DRegister%5FUSL2%2Easpx&amp;ContentTypeId=0x0100684A1DE09E1F9740A444434CF581D435" TargetMode="External"/><Relationship Id="rId178" Type="http://schemas.openxmlformats.org/officeDocument/2006/relationships/hyperlink" Target="https://www.dcusa.co.uk/Lists/Change%20Proposal%20Register/DispForm.aspx?ID=137&amp;Source=https%3A%2F%2Fwww%2Edcusa%2Eco%2Euk%2FSitePages%2FActivities%2FChange%2DProposal%2DRegister%5FUSL2%2Easpx%23InplviewHasheedde852%2D0231%2D4b85%2D87ff%2D0f14d79826f5%3DP" TargetMode="External"/><Relationship Id="rId61" Type="http://schemas.openxmlformats.org/officeDocument/2006/relationships/hyperlink" Target="http://www2.nationalgrid.com/UK/Industry-information/Electricity-codes/CUSC/Modifications/CMP272/" TargetMode="External"/><Relationship Id="rId82" Type="http://schemas.openxmlformats.org/officeDocument/2006/relationships/hyperlink" Target="https://www.dcusa.co.uk/Lists/Change%20Proposal%20Register/DispForm.aspx?ID=307&amp;Source=https%3A%2F%2Fwww%2Edcusa%2Eco%2Euk%2FSitePages%2FActivities%2FChange%2DProposal%2DRegister%5FUSL2%2Easpx&amp;ContentTypeId=0x0100684A1DE09E1F9740A444434CF581D435" TargetMode="External"/><Relationship Id="rId199" Type="http://schemas.openxmlformats.org/officeDocument/2006/relationships/hyperlink" Target="https://www.smartenergycodecompany.co.uk/modifications/modification/SECMP-18" TargetMode="External"/><Relationship Id="rId203" Type="http://schemas.openxmlformats.org/officeDocument/2006/relationships/hyperlink" Target="https://www.smartenergycodecompany.co.uk/modifications/modification/SECMP-12" TargetMode="External"/><Relationship Id="rId19" Type="http://schemas.openxmlformats.org/officeDocument/2006/relationships/hyperlink" Target="https://www.elexon.co.uk/change-proposal/cp1473-2/" TargetMode="External"/><Relationship Id="rId224" Type="http://schemas.openxmlformats.org/officeDocument/2006/relationships/hyperlink" Target="https://www.smartdcc.co.uk/about-dcc/" TargetMode="External"/><Relationship Id="rId245" Type="http://schemas.openxmlformats.org/officeDocument/2006/relationships/hyperlink" Target="https://www.smartenergycodecompany.co.uk/modifications/modification/SECMP-10" TargetMode="External"/><Relationship Id="rId266" Type="http://schemas.openxmlformats.org/officeDocument/2006/relationships/hyperlink" Target="http://www.gasgovernance.co.uk/0607" TargetMode="External"/><Relationship Id="rId30" Type="http://schemas.openxmlformats.org/officeDocument/2006/relationships/hyperlink" Target="https://www.elexon.co.uk/mod-proposal/consequential-changes-to-p272-legal-text/" TargetMode="External"/><Relationship Id="rId105" Type="http://schemas.openxmlformats.org/officeDocument/2006/relationships/hyperlink" Target="https://www.dcusa.co.uk/Lists/Change%20Proposal%20Register/DispForm.aspx?ID=259&amp;Source=https%3A%2F%2Fwww%2Edcusa%2Eco%2Euk%2FSitePages%2FActivities%2FChange%2DProposal%2DRegister%5FUSL2%2Easpx%23InplviewHasheedde852%2D0231%2D4b85%2D87ff%2D0f14d79826f5%3DP" TargetMode="External"/><Relationship Id="rId126" Type="http://schemas.openxmlformats.org/officeDocument/2006/relationships/hyperlink" Target="http://www.britishgas.co.uk/" TargetMode="External"/><Relationship Id="rId147" Type="http://schemas.openxmlformats.org/officeDocument/2006/relationships/hyperlink" Target="https://www.dcusa.co.uk/Lists/Change%20Proposal%20Register/DispForm.aspx?ID=293&amp;Source=https%3A%2F%2Fwww%2Edcusa%2Eco%2Euk%2FSitePages%2FActivities%2FChange%2DProposal%2DRegister%5FUSL2%2Easpx%23InplviewHasheedde852%2D0231%2D4b85%2D87ff%2D0f14d79826f5%3DP" TargetMode="External"/><Relationship Id="rId168" Type="http://schemas.openxmlformats.org/officeDocument/2006/relationships/hyperlink" Target="https://www.dcusa.co.uk/Lists/Change%20Proposal%20Register/DispForm.aspx?ID=288&amp;Source=https%3A%2F%2Fwww%2Edcusa%2Eco%2Euk%2FSitePages%2FActivities%2FChange%2DProposal%2DRegister%5FUSL2%2Easpx%23InplviewHasheedde852%2D0231%2D4b85%2D87ff%2D0f14d79826f5%3DP" TargetMode="External"/><Relationship Id="rId51" Type="http://schemas.openxmlformats.org/officeDocument/2006/relationships/hyperlink" Target="https://www.scottishpower.co.uk/" TargetMode="External"/><Relationship Id="rId72" Type="http://schemas.openxmlformats.org/officeDocument/2006/relationships/hyperlink" Target="https://www.dcusa.co.uk/Lists/Change%20Proposal%20Register/DispForm.aspx?ID=302&amp;Source=https%3A%2F%2Fwww%2Edcusa%2Eco%2Euk%2FSitePages%2FActivities%2FChange%2DProposal%2DRegister%5FUSL2%2Easpx&amp;ContentTypeId=0x0100684A1DE09E1F9740A444434CF581D435" TargetMode="External"/><Relationship Id="rId93" Type="http://schemas.openxmlformats.org/officeDocument/2006/relationships/hyperlink" Target="https://www.dcusa.co.uk/Lists/Change%20Proposal%20Register/DispForm.aspx?ID=280&amp;Source=https%3A%2F%2Fwww%2Edcusa%2Eco%2Euk%2FSitePages%2FActivities%2FChange%2DProposal%2DRegister%5FUSL2%2Easpx%23InplviewHasheedde852%2D0231%2D4b85%2D87ff%2D0f14d79826f5%3DP" TargetMode="External"/><Relationship Id="rId189" Type="http://schemas.openxmlformats.org/officeDocument/2006/relationships/hyperlink" Target="https://www.dcusa.co.uk/Lists/Change%20Proposal%20Register/DispForm.aspx?ID=315&amp;ContentTypeId=0x0100684A1DE09E1F9740A444434CF581D435&amp;Source=https://www.dcusa.co.uk/Lists/Committees%20%20Groups%20List/EditForm.aspx" TargetMode="External"/><Relationship Id="rId3" Type="http://schemas.openxmlformats.org/officeDocument/2006/relationships/hyperlink" Target="https://www.elexon.co.uk/change-proposal/cp1483/" TargetMode="External"/><Relationship Id="rId214" Type="http://schemas.openxmlformats.org/officeDocument/2006/relationships/hyperlink" Target="https://www.smartenergycodecompany.co.uk/modifications/modification/SECMP-23" TargetMode="External"/><Relationship Id="rId235" Type="http://schemas.openxmlformats.org/officeDocument/2006/relationships/hyperlink" Target="https://www.smartenergycodecompany.co.uk/modifications/modification/SECMP-24" TargetMode="External"/><Relationship Id="rId256" Type="http://schemas.openxmlformats.org/officeDocument/2006/relationships/hyperlink" Target="http://www.gasgovernance.co.uk/0598" TargetMode="External"/><Relationship Id="rId116" Type="http://schemas.openxmlformats.org/officeDocument/2006/relationships/hyperlink" Target="http://www.enwl.co.uk/" TargetMode="External"/><Relationship Id="rId137" Type="http://schemas.openxmlformats.org/officeDocument/2006/relationships/hyperlink" Target="http://www.enwl.co.uk/" TargetMode="External"/><Relationship Id="rId158" Type="http://schemas.openxmlformats.org/officeDocument/2006/relationships/hyperlink" Target="https://www.dcusa.co.uk/Lists/Change%20Proposal%20Register/DispForm.aspx?ID=306&amp;Source=https%3A%2F%2Fwww%2Edcusa%2Eco%2Euk%2FSitePages%2FActivities%2FChange%2DProposal%2DRegister%5FUSL2%2Easpx&amp;ContentTypeId=0x0100684A1DE09E1F9740A444434CF581D435" TargetMode="External"/><Relationship Id="rId20" Type="http://schemas.openxmlformats.org/officeDocument/2006/relationships/hyperlink" Target="https://www.elexon.co.uk/mod-proposal/p297/" TargetMode="External"/><Relationship Id="rId41" Type="http://schemas.openxmlformats.org/officeDocument/2006/relationships/hyperlink" Target="https://www.elexon.co.uk/mod-proposal/p344/" TargetMode="External"/><Relationship Id="rId62" Type="http://schemas.openxmlformats.org/officeDocument/2006/relationships/hyperlink" Target="http://www2.nationalgrid.com/UK/Industry-information/Electricity-codes/CUSC/Modifications/CMP271/" TargetMode="External"/><Relationship Id="rId83" Type="http://schemas.openxmlformats.org/officeDocument/2006/relationships/hyperlink" Target="https://www.dcusa.co.uk/Lists/Change%20Proposal%20Register/DispForm.aspx?ID=295&amp;Source=https%3A%2F%2Fwww%2Edcusa%2Eco%2Euk%2FSitePages%2FActivities%2FChange%2DProposal%2DRegister%5FUSL2%2Easpx%23InplviewHasheedde852%2D0231%2D4b85%2D87ff%2D0f14d79826f5%3D&amp;" TargetMode="External"/><Relationship Id="rId179" Type="http://schemas.openxmlformats.org/officeDocument/2006/relationships/hyperlink" Target="https://www.dcusa.co.uk/Lists/Change%20Proposal%20Register/DispForm.aspx?ID=308&amp;Source=https%3A%2F%2Fwww%2Edcusa%2Eco%2Euk%2FSitePages%2FActivities%2FChange%2DProposal%2DRegister%5FUSL2%2Easpx&amp;ContentTypeId=0x0100684A1DE09E1F9740A444434CF581D435" TargetMode="External"/><Relationship Id="rId190" Type="http://schemas.openxmlformats.org/officeDocument/2006/relationships/hyperlink" Target="https://www.dcusa.co.uk/Lists/Change%20Proposal%20Register/DispForm.aspx?ID=316&amp;ContentTypeId=0x0100684A1DE09E1F9740A444434CF581D435&amp;Source=https://www.dcusa.co.uk/Lists/Committees%20%20Groups%20List/EditForm.aspx" TargetMode="External"/><Relationship Id="rId204" Type="http://schemas.openxmlformats.org/officeDocument/2006/relationships/hyperlink" Target="https://www.smartenergycodecompany.co.uk/modifications/modification/SECMP-11" TargetMode="External"/><Relationship Id="rId225" Type="http://schemas.openxmlformats.org/officeDocument/2006/relationships/hyperlink" Target="https://www.smartenergycodecompany.co.uk/modifications/modification/SECMP-30" TargetMode="External"/><Relationship Id="rId246" Type="http://schemas.openxmlformats.org/officeDocument/2006/relationships/hyperlink" Target="https://www.smartenergycodecompany.co.uk/modifications/modification/SECMP-9" TargetMode="External"/><Relationship Id="rId267" Type="http://schemas.openxmlformats.org/officeDocument/2006/relationships/hyperlink" Target="http://www.gasgovernance.co.uk/0602" TargetMode="External"/><Relationship Id="rId106" Type="http://schemas.openxmlformats.org/officeDocument/2006/relationships/hyperlink" Target="https://www.dcusa.co.uk/Lists/Change%20Proposal%20Register/DispForm.aspx?ID=111&amp;Source=https%3A%2F%2Fwww%2Edcusa%2Eco%2Euk%2FSitePages%2FActivities%2FChange%2DProposal%2DRegister%5FUSL2%2Easpx%23InplviewHasheedde852%2D0231%2D4b85%2D87ff%2D0f14d79826f5%3DP" TargetMode="External"/><Relationship Id="rId127" Type="http://schemas.openxmlformats.org/officeDocument/2006/relationships/hyperlink" Target="http://www.britishgas.co.uk/" TargetMode="External"/><Relationship Id="rId10" Type="http://schemas.openxmlformats.org/officeDocument/2006/relationships/hyperlink" Target="https://www.elexon.co.uk/change-proposal/cp1477/" TargetMode="External"/><Relationship Id="rId31" Type="http://schemas.openxmlformats.org/officeDocument/2006/relationships/hyperlink" Target="https://www.elexon.co.uk/mod-proposal/p339/" TargetMode="External"/><Relationship Id="rId52" Type="http://schemas.openxmlformats.org/officeDocument/2006/relationships/hyperlink" Target="https://www.scottishpower.co.uk/" TargetMode="External"/><Relationship Id="rId73" Type="http://schemas.openxmlformats.org/officeDocument/2006/relationships/hyperlink" Target="https://www.dcusa.co.uk/Lists/Change%20Proposal%20Register/DispForm.aspx?ID=292&amp;Source=https%3A%2F%2Fwww%2Edcusa%2Eco%2Euk%2FSitePages%2FActivities%2FChange%2DProposal%2DRegister%5FUSL2%2Easpx%23InplviewHasheedde852%2D0231%2D4b85%2D87ff%2D0f14d79826f5%3DP" TargetMode="External"/><Relationship Id="rId94" Type="http://schemas.openxmlformats.org/officeDocument/2006/relationships/hyperlink" Target="https://www.dcusa.co.uk/Lists/Change%20Proposal%20Register/DispForm.aspx?ID=289&amp;Source=https%3A%2F%2Fwww%2Edcusa%2Eco%2Euk%2FSitePages%2FActivities%2FChange%2DProposal%2DRegister%5FUSL2%2Easpx%23InplviewHasheedde852%2D0231%2D4b85%2D87ff%2D0f14d79826f5%3DP" TargetMode="External"/><Relationship Id="rId148" Type="http://schemas.openxmlformats.org/officeDocument/2006/relationships/hyperlink" Target="https://www.dcusa.co.uk/Lists/Change%20Proposal%20Register/DispForm.aspx?ID=302&amp;Source=https%3A%2F%2Fwww%2Edcusa%2Eco%2Euk%2FSitePages%2FActivities%2FChange%2DProposal%2DRegister%5FUSL2%2Easpx&amp;ContentTypeId=0x0100684A1DE09E1F9740A444434CF581D435" TargetMode="External"/><Relationship Id="rId169" Type="http://schemas.openxmlformats.org/officeDocument/2006/relationships/hyperlink" Target="https://www.dcusa.co.uk/Lists/Change%20Proposal%20Register/DispForm.aspx?ID=294&amp;Source=https%3A%2F%2Fwww%2Edcusa%2Eco%2Euk%2FSitePages%2FActivities%2FChange%2DProposal%2DRegister%5FUSL2%2Easpx%23InplviewHasheedde852%2D0231%2D4b85%2D87ff%2D0f14d79826f5%3DP" TargetMode="External"/><Relationship Id="rId4" Type="http://schemas.openxmlformats.org/officeDocument/2006/relationships/hyperlink" Target="https://www.elexon.co.uk/mod-proposal/p272-mandatory-half-hourly-settlement-for-profile-classes-5-8/" TargetMode="External"/><Relationship Id="rId180" Type="http://schemas.openxmlformats.org/officeDocument/2006/relationships/hyperlink" Target="https://www.dcusa.co.uk/Lists/Change%20Proposal%20Register/DispForm.aspx?ID=268&amp;Source=https%3A%2F%2Fwww%2Edcusa%2Eco%2Euk%2FSitePages%2FActivities%2FChange%2DProposal%2DRegister%5FUSL2%2Easpx%23InplviewHasheedde852%2D0231%2D4b85%2D87ff%2D0f14d79826f5%3DP" TargetMode="External"/><Relationship Id="rId215" Type="http://schemas.openxmlformats.org/officeDocument/2006/relationships/hyperlink" Target="https://www.smartenergycodecompany.co.uk/modifications/modification/SECMP-24" TargetMode="External"/><Relationship Id="rId236" Type="http://schemas.openxmlformats.org/officeDocument/2006/relationships/hyperlink" Target="https://www.smartenergycodecompany.co.uk/modifications/modification/SECMP-23" TargetMode="External"/><Relationship Id="rId257" Type="http://schemas.openxmlformats.org/officeDocument/2006/relationships/hyperlink" Target="http://www.gasgovernance.co.uk/0597" TargetMode="External"/><Relationship Id="rId42" Type="http://schemas.openxmlformats.org/officeDocument/2006/relationships/hyperlink" Target="https://www.elexon.co.uk/mod-proposal/p343/" TargetMode="External"/><Relationship Id="rId84" Type="http://schemas.openxmlformats.org/officeDocument/2006/relationships/hyperlink" Target="https://www.dcusa.co.uk/Lists/Change%20Proposal%20Register/DispForm.aspx?ID=296&amp;Source=https%3A%2F%2Fwww%2Edcusa%2Eco%2Euk%2FSitePages%2FActivities%2FChange%2DProposal%2DRegister%5FUSL2%2Easpx&amp;ContentTypeId=0x0100684A1DE09E1F9740A444434CF581D435" TargetMode="External"/><Relationship Id="rId138" Type="http://schemas.openxmlformats.org/officeDocument/2006/relationships/hyperlink" Target="http://www.enwl.co.uk/" TargetMode="External"/><Relationship Id="rId191" Type="http://schemas.openxmlformats.org/officeDocument/2006/relationships/hyperlink" Target="https://www.eonenergy.com/" TargetMode="External"/><Relationship Id="rId205" Type="http://schemas.openxmlformats.org/officeDocument/2006/relationships/hyperlink" Target="https://www.smartenergycodecompany.co.uk/modifications/modification/SECMP-10" TargetMode="External"/><Relationship Id="rId247" Type="http://schemas.openxmlformats.org/officeDocument/2006/relationships/hyperlink" Target="https://www.smartenergycodecompany.co.uk/modifications/modification/SECMP-8" TargetMode="External"/><Relationship Id="rId107" Type="http://schemas.openxmlformats.org/officeDocument/2006/relationships/hyperlink" Target="https://www.northernpowergrid.com/" TargetMode="External"/><Relationship Id="rId11" Type="http://schemas.openxmlformats.org/officeDocument/2006/relationships/hyperlink" Target="https://www.elexon.co.uk/change-proposal/cp1478/" TargetMode="External"/><Relationship Id="rId53" Type="http://schemas.openxmlformats.org/officeDocument/2006/relationships/hyperlink" Target="https://www.edfenergy.com/products-services/for-your-home/landing/switch-to-edf-energy.html?k_clickid=e84b1a96-b750-46fb-aabe-8a4894c2d450&amp;_$ja=tsid:39505|cid:200330976|agid:9224119896|tid:kwd-840117727|crid:59553202416|nw:g|rnd:18204240119423162297|dvc:c" TargetMode="External"/><Relationship Id="rId149" Type="http://schemas.openxmlformats.org/officeDocument/2006/relationships/hyperlink" Target="https://www.dcusa.co.uk/Lists/Change%20Proposal%20Register/DispForm.aspx?ID=297&amp;Source=https%3A%2F%2Fwww%2Edcusa%2Eco%2Euk%2FSitePages%2FActivities%2FChange%2DProposal%2DRegister%5FUSL2%2Easpx%23InplviewHasheedde852%2D0231%2D4b85%2D87ff%2D0f14d79826f5%3D&am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ofgem.gov.uk/electricity/retail-market/market-review-and-reform/smarter-markets-programme/electricity-settlement" TargetMode="External"/><Relationship Id="rId2" Type="http://schemas.openxmlformats.org/officeDocument/2006/relationships/hyperlink" Target="https://www.ofgem.gov.uk/electricity/retail-market/market-review-and-reform/smarter-markets-programme/electricity-settlement" TargetMode="External"/><Relationship Id="rId1" Type="http://schemas.openxmlformats.org/officeDocument/2006/relationships/printerSettings" Target="../printerSettings/printerSettings3.bin"/><Relationship Id="rId5" Type="http://schemas.openxmlformats.org/officeDocument/2006/relationships/drawing" Target="../drawings/drawing2.xml"/><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hyperlink" Target="http://www.xoserve.com/index.php/our-systems/gemini/" TargetMode="External"/><Relationship Id="rId2" Type="http://schemas.openxmlformats.org/officeDocument/2006/relationships/hyperlink" Target="https://www.ofgem.gov.uk/publications-and-updates/ofgem-s-future-insights-series-overview-paper" TargetMode="External"/><Relationship Id="rId1" Type="http://schemas.openxmlformats.org/officeDocument/2006/relationships/printerSettings" Target="../printerSettings/printerSettings7.bin"/><Relationship Id="rId6" Type="http://schemas.openxmlformats.org/officeDocument/2006/relationships/printerSettings" Target="../printerSettings/printerSettings8.bin"/><Relationship Id="rId5" Type="http://schemas.openxmlformats.org/officeDocument/2006/relationships/hyperlink" Target="http://www.gasgovernance.co.uk/COB" TargetMode="External"/><Relationship Id="rId4" Type="http://schemas.openxmlformats.org/officeDocument/2006/relationships/hyperlink" Target="http://www2.nationalgrid.com/uk/industry-information/future-of-energy/"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www.smartenergycodecompany.co.uk/modifications/modification/SECMP-23" TargetMode="External"/><Relationship Id="rId18" Type="http://schemas.openxmlformats.org/officeDocument/2006/relationships/hyperlink" Target="https://www.smartenergycodecompany.co.uk/modifications/modification/SECMP-15" TargetMode="External"/><Relationship Id="rId26" Type="http://schemas.openxmlformats.org/officeDocument/2006/relationships/hyperlink" Target="https://www.smartenergycodecompany.co.uk/modifications/modification/SECMP-6" TargetMode="External"/><Relationship Id="rId3" Type="http://schemas.openxmlformats.org/officeDocument/2006/relationships/hyperlink" Target="https://www.smartenergycodecompany.co.uk/modifications/modification/SECMP-33" TargetMode="External"/><Relationship Id="rId21" Type="http://schemas.openxmlformats.org/officeDocument/2006/relationships/hyperlink" Target="https://www.smartenergycodecompany.co.uk/modifications/modification/SECMP-11" TargetMode="External"/><Relationship Id="rId7" Type="http://schemas.openxmlformats.org/officeDocument/2006/relationships/hyperlink" Target="https://www.smartenergycodecompany.co.uk/modifications/modification/SECMP-29" TargetMode="External"/><Relationship Id="rId12" Type="http://schemas.openxmlformats.org/officeDocument/2006/relationships/hyperlink" Target="https://www.smartenergycodecompany.co.uk/modifications/modification/SECMP-24" TargetMode="External"/><Relationship Id="rId17" Type="http://schemas.openxmlformats.org/officeDocument/2006/relationships/hyperlink" Target="https://www.smartenergycodecompany.co.uk/modifications/modification/SECMP-16" TargetMode="External"/><Relationship Id="rId25" Type="http://schemas.openxmlformats.org/officeDocument/2006/relationships/hyperlink" Target="https://www.smartenergycodecompany.co.uk/modifications/modification/SECMP-7" TargetMode="External"/><Relationship Id="rId33" Type="http://schemas.openxmlformats.org/officeDocument/2006/relationships/comments" Target="../comments1.xml"/><Relationship Id="rId2" Type="http://schemas.openxmlformats.org/officeDocument/2006/relationships/hyperlink" Target="https://www.dcusa.co.uk/Lists/Change%20Proposal%20Register/DispForm.aspx?ID=217&amp;Source=https%3A%2F%2Fwww%2Edcusa%2Eco%2Euk%2FSitePages%2FActivities%2FChange%2DProposal%2DRegister%5FUSL2%2Easpx%23InplviewHasheedde852%2D0231%2D4b85%2D87ff%2D0f14d79826f5%3DP" TargetMode="External"/><Relationship Id="rId16" Type="http://schemas.openxmlformats.org/officeDocument/2006/relationships/hyperlink" Target="https://www.smartenergycodecompany.co.uk/modifications/modification/SECMP-18" TargetMode="External"/><Relationship Id="rId20" Type="http://schemas.openxmlformats.org/officeDocument/2006/relationships/hyperlink" Target="https://www.smartenergycodecompany.co.uk/modifications/modification/SECMP-12" TargetMode="External"/><Relationship Id="rId29" Type="http://schemas.openxmlformats.org/officeDocument/2006/relationships/hyperlink" Target="https://www.smartenergycodecompany.co.uk/modifications/modification/SECMP-21" TargetMode="External"/><Relationship Id="rId1" Type="http://schemas.openxmlformats.org/officeDocument/2006/relationships/printerSettings" Target="../printerSettings/printerSettings9.bin"/><Relationship Id="rId6" Type="http://schemas.openxmlformats.org/officeDocument/2006/relationships/hyperlink" Target="https://www.smartenergycodecompany.co.uk/modifications/modification/SECMP-30" TargetMode="External"/><Relationship Id="rId11" Type="http://schemas.openxmlformats.org/officeDocument/2006/relationships/hyperlink" Target="https://www.smartenergycodecompany.co.uk/modifications/modification/SECMP-25" TargetMode="External"/><Relationship Id="rId24" Type="http://schemas.openxmlformats.org/officeDocument/2006/relationships/hyperlink" Target="https://www.smartenergycodecompany.co.uk/modifications/modification/SECMP-8" TargetMode="External"/><Relationship Id="rId32" Type="http://schemas.openxmlformats.org/officeDocument/2006/relationships/vmlDrawing" Target="../drawings/vmlDrawing1.vml"/><Relationship Id="rId5" Type="http://schemas.openxmlformats.org/officeDocument/2006/relationships/hyperlink" Target="https://www.smartenergycodecompany.co.uk/modifications/modification/SECMP-31" TargetMode="External"/><Relationship Id="rId15" Type="http://schemas.openxmlformats.org/officeDocument/2006/relationships/hyperlink" Target="https://www.smartenergycodecompany.co.uk/modifications/modification/SECMP-19" TargetMode="External"/><Relationship Id="rId23" Type="http://schemas.openxmlformats.org/officeDocument/2006/relationships/hyperlink" Target="https://www.smartenergycodecompany.co.uk/modifications/modification/SECMP-9" TargetMode="External"/><Relationship Id="rId28" Type="http://schemas.openxmlformats.org/officeDocument/2006/relationships/hyperlink" Target="https://www.smartenergycodecompany.co.uk/modifications/modification/SECMP-4" TargetMode="External"/><Relationship Id="rId10" Type="http://schemas.openxmlformats.org/officeDocument/2006/relationships/hyperlink" Target="https://www.smartenergycodecompany.co.uk/modifications/modification/SECMP-26" TargetMode="External"/><Relationship Id="rId19" Type="http://schemas.openxmlformats.org/officeDocument/2006/relationships/hyperlink" Target="https://www.smartenergycodecompany.co.uk/modifications/modification/SECMP-13" TargetMode="External"/><Relationship Id="rId31" Type="http://schemas.openxmlformats.org/officeDocument/2006/relationships/drawing" Target="../drawings/drawing4.xml"/><Relationship Id="rId4" Type="http://schemas.openxmlformats.org/officeDocument/2006/relationships/hyperlink" Target="https://www.smartenergycodecompany.co.uk/modifications/modification/SECMP-32" TargetMode="External"/><Relationship Id="rId9" Type="http://schemas.openxmlformats.org/officeDocument/2006/relationships/hyperlink" Target="https://www.smartenergycodecompany.co.uk/modifications/modification/SECMP-27" TargetMode="External"/><Relationship Id="rId14" Type="http://schemas.openxmlformats.org/officeDocument/2006/relationships/hyperlink" Target="https://www.smartenergycodecompany.co.uk/modifications/modification/SECMP-21" TargetMode="External"/><Relationship Id="rId22" Type="http://schemas.openxmlformats.org/officeDocument/2006/relationships/hyperlink" Target="https://www.smartenergycodecompany.co.uk/modifications/modification/SECMP-10" TargetMode="External"/><Relationship Id="rId27" Type="http://schemas.openxmlformats.org/officeDocument/2006/relationships/hyperlink" Target="https://www.smartenergycodecompany.co.uk/modifications/modification/SECMP-5" TargetMode="External"/><Relationship Id="rId30" Type="http://schemas.openxmlformats.org/officeDocument/2006/relationships/printerSettings" Target="../printerSettings/printerSettings10.bin"/><Relationship Id="rId8" Type="http://schemas.openxmlformats.org/officeDocument/2006/relationships/hyperlink" Target="https://www.smartenergycodecompany.co.uk/modifications/modification/SECMP-28"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dcusa.co.uk/Lists/Change%20Proposal%20Register/DispForm.aspx?ID=287&amp;Source=https%3A%2F%2Fwww%2Edcusa%2Eco%2Euk%2FSitePages%2FActivities%2FChange%2DProposal%2DRegister%5FUSL2%2Easpx%23InplviewHasheedde852%2D0231%2D4b85%2D87ff%2D0f14d79826f5%3DP" TargetMode="External"/><Relationship Id="rId3" Type="http://schemas.openxmlformats.org/officeDocument/2006/relationships/hyperlink" Target="https://www.ofgem.gov.uk/electricity/retail-market/market-review-and-reform/smarter-markets-programme/electricity-settlement" TargetMode="External"/><Relationship Id="rId7" Type="http://schemas.openxmlformats.org/officeDocument/2006/relationships/hyperlink" Target="https://www.dcusa.co.uk/Lists/Change%20Proposal%20Register/DispForm.aspx?ID=137&amp;Source=https%3A%2F%2Fwww%2Edcusa%2Eco%2Euk%2FSitePages%2FActivities%2FChange%2DProposal%2DRegister%5FUSL2%2Easpx%23InplviewHasheedde852%2D0231%2D4b85%2D87ff%2D0f14d79826f5%3DP" TargetMode="External"/><Relationship Id="rId12" Type="http://schemas.openxmlformats.org/officeDocument/2006/relationships/drawing" Target="../drawings/drawing5.xml"/><Relationship Id="rId2" Type="http://schemas.openxmlformats.org/officeDocument/2006/relationships/hyperlink" Target="https://www.ofgem.gov.uk/electricity/retail-market/market-review-and-reform/smarter-markets-programme/electricity-settlement" TargetMode="External"/><Relationship Id="rId1" Type="http://schemas.openxmlformats.org/officeDocument/2006/relationships/printerSettings" Target="../printerSettings/printerSettings11.bin"/><Relationship Id="rId6" Type="http://schemas.openxmlformats.org/officeDocument/2006/relationships/hyperlink" Target="https://www.dcusa.co.uk/Lists/Change%20Proposal%20Register/DispForm.aspx?ID=124&amp;Source=https%3A%2F%2Fwww%2Edcusa%2Eco%2Euk%2FSitePages%2FActivities%2FChange%2DProposal%2DRegister%5FUSL2%2Easpx%23InplviewHasheedde852%2D0231%2D4b85%2D87ff%2D0f14d79826f5%3DP" TargetMode="External"/><Relationship Id="rId11" Type="http://schemas.openxmlformats.org/officeDocument/2006/relationships/printerSettings" Target="../printerSettings/printerSettings12.bin"/><Relationship Id="rId5" Type="http://schemas.openxmlformats.org/officeDocument/2006/relationships/hyperlink" Target="https://www.ofgem.gov.uk/electricity/retail-market/market-review-and-reform/smarter-markets-programme/electricity-settlement" TargetMode="External"/><Relationship Id="rId10" Type="http://schemas.openxmlformats.org/officeDocument/2006/relationships/hyperlink" Target="https://www.dcusa.co.uk/Lists/Change%20Proposal%20Register/DispForm.aspx?ID=306&amp;Source=https%3A%2F%2Fwww%2Edcusa%2Eco%2Euk%2FSitePages%2FActivities%2FChange%2DProposal%2DRegister%5FUSL2%2Easpx&amp;ContentTypeId=0x0100684A1DE09E1F9740A444434CF581D435" TargetMode="External"/><Relationship Id="rId4" Type="http://schemas.openxmlformats.org/officeDocument/2006/relationships/hyperlink" Target="https://www.ofgem.gov.uk/electricity/retail-market/market-review-and-reform/smarter-markets-programme/electricity-settlement" TargetMode="External"/><Relationship Id="rId9" Type="http://schemas.openxmlformats.org/officeDocument/2006/relationships/hyperlink" Target="https://www.dcusa.co.uk/Lists/Change%20Proposal%20Register/DispForm.aspx?ID=293&amp;Source=https%3A%2F%2Fwww%2Edcusa%2Eco%2Euk%2FSitePages%2FActivities%2FChange%2DProposal%2DRegister%5FUSL2%2Easpx%23InplviewHasheedde852%2D0231%2D4b85%2D87ff%2D0f14d79826f5%3DP"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ofgem.gov.uk/electricity/transmission-networks/european-wide-initiatives/eu-legislation" TargetMode="External"/><Relationship Id="rId2" Type="http://schemas.openxmlformats.org/officeDocument/2006/relationships/hyperlink" Target="https://www.ofgem.gov.uk/electricity/transmission-networks/european-wide-initiatives/eu-legislation" TargetMode="External"/><Relationship Id="rId1" Type="http://schemas.openxmlformats.org/officeDocument/2006/relationships/printerSettings" Target="../printerSettings/printerSettings13.bin"/><Relationship Id="rId5" Type="http://schemas.openxmlformats.org/officeDocument/2006/relationships/drawing" Target="../drawings/drawing6.xml"/><Relationship Id="rId4" Type="http://schemas.openxmlformats.org/officeDocument/2006/relationships/printerSettings" Target="../printerSettings/printerSettings14.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hyperlink" Target="https://www.ofgem.gov.uk/publications-and-updates/decision-moving-reliable-next-day-switching" TargetMode="External"/><Relationship Id="rId7" Type="http://schemas.openxmlformats.org/officeDocument/2006/relationships/hyperlink" Target="https://www.ofgem.gov.uk/electricity/retail-market/market-review-and-reform/smarter-markets-programme/switching-programme" TargetMode="External"/><Relationship Id="rId2" Type="http://schemas.openxmlformats.org/officeDocument/2006/relationships/hyperlink" Target="https://www.ofgem.gov.uk/publications-and-updates/moving-reliable-next-day-switching" TargetMode="External"/><Relationship Id="rId1" Type="http://schemas.openxmlformats.org/officeDocument/2006/relationships/printerSettings" Target="../printerSettings/printerSettings15.bin"/><Relationship Id="rId6" Type="http://schemas.openxmlformats.org/officeDocument/2006/relationships/hyperlink" Target="https://www.ofgem.gov.uk/publications-and-updates/switching-programme-high-level-blueprint-phase-plan" TargetMode="External"/><Relationship Id="rId5" Type="http://schemas.openxmlformats.org/officeDocument/2006/relationships/hyperlink" Target="https://www.ofgem.gov.uk/publications-and-updates/switching-significant-code-review-launch-statement-and-request-expressions-interest-participate-programme-workgroups" TargetMode="External"/><Relationship Id="rId4" Type="http://schemas.openxmlformats.org/officeDocument/2006/relationships/hyperlink" Target="https://www.ofgem.gov.uk/publications-and-updates/switching-significant-code-review-launch-statement-and-request-expressions-interest-participate-programme-workgroups" TargetMode="External"/><Relationship Id="rId9"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6" Type="http://schemas.openxmlformats.org/officeDocument/2006/relationships/hyperlink" Target="https://www.dcusa.co.uk/Lists/Change%20Proposal%20Register/DispForm.aspx?ID=289&amp;Source=https%3A%2F%2Fwww%2Edcusa%2Eco%2Euk%2FSitePages%2FActivities%2FChange%2DProposal%2DRegister%5FUSL2%2Easpx%23InplviewHasheedde852%2D0231%2D4b85%2D87ff%2D0f14d79826f5%3DP" TargetMode="External"/><Relationship Id="rId21" Type="http://schemas.openxmlformats.org/officeDocument/2006/relationships/hyperlink" Target="https://www.dcusa.co.uk/Lists/Change%20Proposal%20Register/DispForm.aspx?ID=283&amp;Source=https%3A%2F%2Fwww%2Edcusa%2Eco%2Euk%2FSitePages%2FActivities%2FChange%2DProposal%2DRegister%5FUSL2%2Easpx%23InplviewHasheedde852%2D0231%2D4b85%2D87ff%2D0f14d79826f5%3DP" TargetMode="External"/><Relationship Id="rId34" Type="http://schemas.openxmlformats.org/officeDocument/2006/relationships/hyperlink" Target="https://www.dcusa.co.uk/Lists/Change%20Proposal%20Register/DispForm.aspx?ID=281&amp;Source=https%3A%2F%2Fwww%2Edcusa%2Eco%2Euk%2FSitePages%2FActivities%2FChange%2DProposal%2DRegister%5FUSL2%2Easpx%23InplviewHasheedde852%2D0231%2D4b85%2D87ff%2D0f14d79826f5%3DP" TargetMode="External"/><Relationship Id="rId42" Type="http://schemas.openxmlformats.org/officeDocument/2006/relationships/hyperlink" Target="https://www.smartenergycodecompany.co.uk/modifications/modification/SECMP-30" TargetMode="External"/><Relationship Id="rId47" Type="http://schemas.openxmlformats.org/officeDocument/2006/relationships/hyperlink" Target="https://www.smartenergycodecompany.co.uk/modifications/modification/SECMP-25" TargetMode="External"/><Relationship Id="rId50" Type="http://schemas.openxmlformats.org/officeDocument/2006/relationships/hyperlink" Target="https://www.smartenergycodecompany.co.uk/modifications/modification/SECMP-21" TargetMode="External"/><Relationship Id="rId55" Type="http://schemas.openxmlformats.org/officeDocument/2006/relationships/hyperlink" Target="https://www.smartenergycodecompany.co.uk/modifications/modification/SECMP-13" TargetMode="External"/><Relationship Id="rId63" Type="http://schemas.openxmlformats.org/officeDocument/2006/relationships/hyperlink" Target="https://www.smartenergycodecompany.co.uk/modifications/modification/SECMP-5" TargetMode="External"/><Relationship Id="rId7" Type="http://schemas.openxmlformats.org/officeDocument/2006/relationships/hyperlink" Target="https://www.dcusa.co.uk/Lists/Change%20Proposal%20Register/DispForm.aspx?ID=299&amp;Source=https%3A%2F%2Fwww%2Edcusa%2Eco%2Euk%2FSitePages%2FActivities%2FChange%2DProposal%2DRegister%5FUSL2%2Easpx&amp;ContentTypeId=0x0100684A1DE09E1F9740A444434CF581D435" TargetMode="External"/><Relationship Id="rId2" Type="http://schemas.openxmlformats.org/officeDocument/2006/relationships/hyperlink" Target="https://www.dcusa.co.uk/Lists/Change%20Proposal%20Register/DispForm.aspx?ID=297&amp;Source=https%3A%2F%2Fwww%2Edcusa%2Eco%2Euk%2FSitePages%2FActivities%2FChange%2DProposal%2DRegister%5FUSL2%2Easpx%23InplviewHasheedde852%2D0231%2D4b85%2D87ff%2D0f14d79826f5%3D&amp;" TargetMode="External"/><Relationship Id="rId16" Type="http://schemas.openxmlformats.org/officeDocument/2006/relationships/hyperlink" Target="https://www.dcusa.co.uk/Lists/Change%20Proposal%20Register/DispForm.aspx?ID=296&amp;Source=https%3A%2F%2Fwww%2Edcusa%2Eco%2Euk%2FSitePages%2FActivities%2FChange%2DProposal%2DRegister%5FUSL2%2Easpx&amp;ContentTypeId=0x0100684A1DE09E1F9740A444434CF581D435" TargetMode="External"/><Relationship Id="rId29" Type="http://schemas.openxmlformats.org/officeDocument/2006/relationships/hyperlink" Target="https://www.dcusa.co.uk/Lists/Change%20Proposal%20Register/DispForm.aspx?ID=137&amp;Source=https%3A%2F%2Fwww%2Edcusa%2Eco%2Euk%2FSitePages%2FActivities%2FChange%2DProposal%2DRegister%5FUSL2%2Easpx%23InplviewHasheedde852%2D0231%2D4b85%2D87ff%2D0f14d79826f5%3DP" TargetMode="External"/><Relationship Id="rId11" Type="http://schemas.openxmlformats.org/officeDocument/2006/relationships/hyperlink" Target="https://www.dcusa.co.uk/Lists/Change%20Proposal%20Register/DispForm.aspx?ID=305&amp;Source=https%3A%2F%2Fwww%2Edcusa%2Eco%2Euk%2FSitePages%2FActivities%2FChange%2DProposal%2DRegister%5FUSL2%2Easpx&amp;ContentTypeId=0x0100684A1DE09E1F9740A444434CF581D435" TargetMode="External"/><Relationship Id="rId24" Type="http://schemas.openxmlformats.org/officeDocument/2006/relationships/hyperlink" Target="https://www.dcusa.co.uk/Lists/Change%20Proposal%20Register/DispForm.aspx?ID=227&amp;Source=https%3A%2F%2Fwww%2Edcusa%2Eco%2Euk%2FSitePages%2FActivities%2FChange%2DProposal%2DRegister%5FUSL2%2Easpx%23InplviewHasheedde852%2D0231%2D4b85%2D87ff%2D0f14d79826f5%3DP" TargetMode="External"/><Relationship Id="rId32" Type="http://schemas.openxmlformats.org/officeDocument/2006/relationships/hyperlink" Target="https://www.dcusa.co.uk/Lists/Change%20Proposal%20Register/DispForm.aspx?ID=268&amp;Source=https%3A%2F%2Fwww%2Edcusa%2Eco%2Euk%2FSitePages%2FActivities%2FChange%2DProposal%2DRegister%5FUSL2%2Easpx%23InplviewHasheedde852%2D0231%2D4b85%2D87ff%2D0f14d79826f5%3DP" TargetMode="External"/><Relationship Id="rId37" Type="http://schemas.openxmlformats.org/officeDocument/2006/relationships/hyperlink" Target="https://www.dcusa.co.uk/Lists/Change%20Proposal%20Register/DispForm.aspx?ID=259&amp;Source=https%3A%2F%2Fwww%2Edcusa%2Eco%2Euk%2FSitePages%2FActivities%2FChange%2DProposal%2DRegister%5FUSL2%2Easpx%23InplviewHasheedde852%2D0231%2D4b85%2D87ff%2D0f14d79826f5%3DP" TargetMode="External"/><Relationship Id="rId40" Type="http://schemas.openxmlformats.org/officeDocument/2006/relationships/hyperlink" Target="https://www.smartenergycodecompany.co.uk/modifications/modification/SECMP-32" TargetMode="External"/><Relationship Id="rId45" Type="http://schemas.openxmlformats.org/officeDocument/2006/relationships/hyperlink" Target="https://www.smartenergycodecompany.co.uk/modifications/modification/SECMP-27" TargetMode="External"/><Relationship Id="rId53" Type="http://schemas.openxmlformats.org/officeDocument/2006/relationships/hyperlink" Target="https://www.smartenergycodecompany.co.uk/modifications/modification/SECMP-16" TargetMode="External"/><Relationship Id="rId58" Type="http://schemas.openxmlformats.org/officeDocument/2006/relationships/hyperlink" Target="https://www.smartenergycodecompany.co.uk/modifications/modification/SECMP-10" TargetMode="External"/><Relationship Id="rId66" Type="http://schemas.openxmlformats.org/officeDocument/2006/relationships/printerSettings" Target="../printerSettings/printerSettings18.bin"/><Relationship Id="rId5" Type="http://schemas.openxmlformats.org/officeDocument/2006/relationships/hyperlink" Target="https://www.dcusa.co.uk/Lists/Change%20Proposal%20Register/DispForm.aspx?ID=292&amp;Source=https%3A%2F%2Fwww%2Edcusa%2Eco%2Euk%2FSitePages%2FActivities%2FChange%2DProposal%2DRegister%5FUSL2%2Easpx%23InplviewHasheedde852%2D0231%2D4b85%2D87ff%2D0f14d79826f5%3DP" TargetMode="External"/><Relationship Id="rId61" Type="http://schemas.openxmlformats.org/officeDocument/2006/relationships/hyperlink" Target="https://www.smartenergycodecompany.co.uk/modifications/modification/SECMP-7" TargetMode="External"/><Relationship Id="rId19" Type="http://schemas.openxmlformats.org/officeDocument/2006/relationships/hyperlink" Target="https://www.dcusa.co.uk/Lists/Change%20Proposal%20Register/DispForm.aspx?ID=251&amp;Source=https%3A%2F%2Fwww%2Edcusa%2Eco%2Euk%2FSitePages%2FActivities%2FChange%2DProposal%2DRegister%5FUSL2%2Easpx%23InplviewHasheedde852%2D0231%2D4b85%2D87ff%2D0f14d79826f5%3DP" TargetMode="External"/><Relationship Id="rId14" Type="http://schemas.openxmlformats.org/officeDocument/2006/relationships/hyperlink" Target="https://www.dcusa.co.uk/Lists/Change%20Proposal%20Register/DispForm.aspx?ID=307&amp;Source=https%3A%2F%2Fwww%2Edcusa%2Eco%2Euk%2FSitePages%2FActivities%2FChange%2DProposal%2DRegister%5FUSL2%2Easpx&amp;ContentTypeId=0x0100684A1DE09E1F9740A444434CF581D435" TargetMode="External"/><Relationship Id="rId22" Type="http://schemas.openxmlformats.org/officeDocument/2006/relationships/hyperlink" Target="https://www.dcusa.co.uk/Lists/Change%20Proposal%20Register/DispForm.aspx?ID=288&amp;Source=https%3A%2F%2Fwww%2Edcusa%2Eco%2Euk%2FSitePages%2FActivities%2FChange%2DProposal%2DRegister%5FUSL2%2Easpx%23InplviewHasheedde852%2D0231%2D4b85%2D87ff%2D0f14d79826f5%3DP" TargetMode="External"/><Relationship Id="rId27" Type="http://schemas.openxmlformats.org/officeDocument/2006/relationships/hyperlink" Target="https://www.dcusa.co.uk/Lists/Change%20Proposal%20Register/DispForm.aspx?ID=217&amp;Source=https%3A%2F%2Fwww%2Edcusa%2Eco%2Euk%2FSitePages%2FActivities%2FChange%2DProposal%2DRegister%5FUSL2%2Easpx%23InplviewHasheedde852%2D0231%2D4b85%2D87ff%2D0f14d79826f5%3DP" TargetMode="External"/><Relationship Id="rId30" Type="http://schemas.openxmlformats.org/officeDocument/2006/relationships/hyperlink" Target="https://www.dcusa.co.uk/Lists/Change%20Proposal%20Register/DispForm.aspx?ID=124&amp;Source=https%3A%2F%2Fwww%2Edcusa%2Eco%2Euk%2FSitePages%2FActivities%2FChange%2DProposal%2DRegister%5FUSL2%2Easpx%23InplviewHasheedde852%2D0231%2D4b85%2D87ff%2D0f14d79826f5%3DP" TargetMode="External"/><Relationship Id="rId35" Type="http://schemas.openxmlformats.org/officeDocument/2006/relationships/hyperlink" Target="https://www.dcusa.co.uk/Lists/Change%20Proposal%20Register/DispForm.aspx?ID=250&amp;Source=https%3A%2F%2Fwww%2Edcusa%2Eco%2Euk%2FSitePages%2FActivities%2FChange%2DProposal%2DRegister%5FUSL2%2Easpx%23InplviewHasheedde852%2D0231%2D4b85%2D87ff%2D0f14d79826f5%3DP" TargetMode="External"/><Relationship Id="rId43" Type="http://schemas.openxmlformats.org/officeDocument/2006/relationships/hyperlink" Target="https://www.smartenergycodecompany.co.uk/modifications/modification/SECMP-29" TargetMode="External"/><Relationship Id="rId48" Type="http://schemas.openxmlformats.org/officeDocument/2006/relationships/hyperlink" Target="https://www.smartenergycodecompany.co.uk/modifications/modification/SECMP-24" TargetMode="External"/><Relationship Id="rId56" Type="http://schemas.openxmlformats.org/officeDocument/2006/relationships/hyperlink" Target="https://www.smartenergycodecompany.co.uk/modifications/modification/SECMP-12" TargetMode="External"/><Relationship Id="rId64" Type="http://schemas.openxmlformats.org/officeDocument/2006/relationships/hyperlink" Target="https://www.smartenergycodecompany.co.uk/modifications/modification/SECMP-4" TargetMode="External"/><Relationship Id="rId8" Type="http://schemas.openxmlformats.org/officeDocument/2006/relationships/hyperlink" Target="https://www.dcusa.co.uk/Lists/Change%20Proposal%20Register/DispForm.aspx?ID=301&amp;Source=https%3A%2F%2Fwww%2Edcusa%2Eco%2Euk%2FSitePages%2FActivities%2FChange%2DProposal%2DRegister%5FUSL2%2Easpx&amp;ContentTypeId=0x0100684A1DE09E1F9740A444434CF581D435" TargetMode="External"/><Relationship Id="rId51" Type="http://schemas.openxmlformats.org/officeDocument/2006/relationships/hyperlink" Target="https://www.smartenergycodecompany.co.uk/modifications/modification/SECMP-19" TargetMode="External"/><Relationship Id="rId3" Type="http://schemas.openxmlformats.org/officeDocument/2006/relationships/hyperlink" Target="https://www.dcusa.co.uk/Lists/Change%20Proposal%20Register/DispForm.aspx?ID=293&amp;Source=https%3A%2F%2Fwww%2Edcusa%2Eco%2Euk%2FSitePages%2FActivities%2FChange%2DProposal%2DRegister%5FUSL2%2Easpx%23InplviewHasheedde852%2D0231%2D4b85%2D87ff%2D0f14d79826f5%3DP" TargetMode="External"/><Relationship Id="rId12" Type="http://schemas.openxmlformats.org/officeDocument/2006/relationships/hyperlink" Target="https://www.dcusa.co.uk/Lists/Change%20Proposal%20Register/DispForm.aspx?ID=308&amp;Source=https%3A%2F%2Fwww%2Edcusa%2Eco%2Euk%2FSitePages%2FActivities%2FChange%2DProposal%2DRegister%5FUSL2%2Easpx&amp;ContentTypeId=0x0100684A1DE09E1F9740A444434CF581D435" TargetMode="External"/><Relationship Id="rId17" Type="http://schemas.openxmlformats.org/officeDocument/2006/relationships/hyperlink" Target="https://www.dcusa.co.uk/Lists/Change%20Proposal%20Register/DispForm.aspx?ID=287&amp;Source=https%3A%2F%2Fwww%2Edcusa%2Eco%2Euk%2FSitePages%2FActivities%2FChange%2DProposal%2DRegister%5FUSL2%2Easpx%23InplviewHasheedde852%2D0231%2D4b85%2D87ff%2D0f14d79826f5%3DP" TargetMode="External"/><Relationship Id="rId25" Type="http://schemas.openxmlformats.org/officeDocument/2006/relationships/hyperlink" Target="https://www.dcusa.co.uk/Lists/Change%20Proposal%20Register/DispForm.aspx?ID=280&amp;Source=https%3A%2F%2Fwww%2Edcusa%2Eco%2Euk%2FSitePages%2FActivities%2FChange%2DProposal%2DRegister%5FUSL2%2Easpx%23InplviewHasheedde852%2D0231%2D4b85%2D87ff%2D0f14d79826f5%3DP" TargetMode="External"/><Relationship Id="rId33" Type="http://schemas.openxmlformats.org/officeDocument/2006/relationships/hyperlink" Target="https://www.dcusa.co.uk/Lists/Change%20Proposal%20Register/DispForm.aspx?ID=277&amp;Source=https%3A%2F%2Fwww%2Edcusa%2Eco%2Euk%2FSitePages%2FActivities%2FChange%2DProposal%2DRegister%5FUSL2%2Easpx%23InplviewHasheedde852%2D0231%2D4b85%2D87ff%2D0f14d79826f5%3DP" TargetMode="External"/><Relationship Id="rId38" Type="http://schemas.openxmlformats.org/officeDocument/2006/relationships/hyperlink" Target="https://www.dcusa.co.uk/Lists/Change%20Proposal%20Register/DispForm.aspx?ID=111&amp;Source=https%3A%2F%2Fwww%2Edcusa%2Eco%2Euk%2FSitePages%2FActivities%2FChange%2DProposal%2DRegister%5FUSL2%2Easpx%23InplviewHasheedde852%2D0231%2D4b85%2D87ff%2D0f14d79826f5%3DP" TargetMode="External"/><Relationship Id="rId46" Type="http://schemas.openxmlformats.org/officeDocument/2006/relationships/hyperlink" Target="https://www.smartenergycodecompany.co.uk/modifications/modification/SECMP-26" TargetMode="External"/><Relationship Id="rId59" Type="http://schemas.openxmlformats.org/officeDocument/2006/relationships/hyperlink" Target="https://www.smartenergycodecompany.co.uk/modifications/modification/SECMP-9" TargetMode="External"/><Relationship Id="rId67" Type="http://schemas.openxmlformats.org/officeDocument/2006/relationships/drawing" Target="../drawings/drawing8.xml"/><Relationship Id="rId20" Type="http://schemas.openxmlformats.org/officeDocument/2006/relationships/hyperlink" Target="https://www.dcusa.co.uk/Lists/Change%20Proposal%20Register/DispForm.aspx?ID=252&amp;Source=https%3A%2F%2Fwww%2Edcusa%2Eco%2Euk%2FSitePages%2FActivities%2FChange%2DProposal%2DRegister%5FUSL2%2Easpx%23InplviewHasheedde852%2D0231%2D4b85%2D87ff%2D0f14d79826f5%3DP" TargetMode="External"/><Relationship Id="rId41" Type="http://schemas.openxmlformats.org/officeDocument/2006/relationships/hyperlink" Target="https://www.smartenergycodecompany.co.uk/modifications/modification/SECMP-31" TargetMode="External"/><Relationship Id="rId54" Type="http://schemas.openxmlformats.org/officeDocument/2006/relationships/hyperlink" Target="https://www.smartenergycodecompany.co.uk/modifications/modification/SECMP-15" TargetMode="External"/><Relationship Id="rId62" Type="http://schemas.openxmlformats.org/officeDocument/2006/relationships/hyperlink" Target="https://www.smartenergycodecompany.co.uk/modifications/modification/SECMP-6" TargetMode="External"/><Relationship Id="rId1" Type="http://schemas.openxmlformats.org/officeDocument/2006/relationships/printerSettings" Target="../printerSettings/printerSettings17.bin"/><Relationship Id="rId6" Type="http://schemas.openxmlformats.org/officeDocument/2006/relationships/hyperlink" Target="https://www.dcusa.co.uk/Lists/Change%20Proposal%20Register/DispForm.aspx?ID=298&amp;Source=https%3A%2F%2Fwww%2Edcusa%2Eco%2Euk%2FSitePages%2FActivities%2FChange%2DProposal%2DRegister%5FUSL2%2Easpx%23InplviewHasheedde852%2D0231%2D4b85%2D87ff%2D0f14d79826f5%3D&amp;" TargetMode="External"/><Relationship Id="rId15" Type="http://schemas.openxmlformats.org/officeDocument/2006/relationships/hyperlink" Target="https://www.dcusa.co.uk/Lists/Change%20Proposal%20Register/DispForm.aspx?ID=295&amp;Source=https%3A%2F%2Fwww%2Edcusa%2Eco%2Euk%2FSitePages%2FActivities%2FChange%2DProposal%2DRegister%5FUSL2%2Easpx%23InplviewHasheedde852%2D0231%2D4b85%2D87ff%2D0f14d79826f5%3D&amp;" TargetMode="External"/><Relationship Id="rId23" Type="http://schemas.openxmlformats.org/officeDocument/2006/relationships/hyperlink" Target="https://www.dcusa.co.uk/Lists/Change%20Proposal%20Register/DispForm.aspx?ID=294&amp;Source=https%3A%2F%2Fwww%2Edcusa%2Eco%2Euk%2FSitePages%2FActivities%2FChange%2DProposal%2DRegister%5FUSL2%2Easpx%23InplviewHasheedde852%2D0231%2D4b85%2D87ff%2D0f14d79826f5%3DP" TargetMode="External"/><Relationship Id="rId28" Type="http://schemas.openxmlformats.org/officeDocument/2006/relationships/hyperlink" Target="https://www.dcusa.co.uk/Lists/Change%20Proposal%20Register/DispForm.aspx?ID=125&amp;Source=https%3A%2F%2Fwww%2Edcusa%2Eco%2Euk%2FSitePages%2FActivities%2FChange%2DProposal%2DRegister%5FUSL2%2Easpx%23InplviewHasheedde852%2D0231%2D4b85%2D87ff%2D0f14d79826f5%3DP" TargetMode="External"/><Relationship Id="rId36" Type="http://schemas.openxmlformats.org/officeDocument/2006/relationships/hyperlink" Target="https://www.dcusa.co.uk/Lists/Change%20Proposal%20Register/DispForm.aspx?ID=253&amp;Source=https%3A%2F%2Fwww%2Edcusa%2Eco%2Euk%2FSitePages%2FActivities%2FChange%2DProposal%2DRegister%5FUSL2%2Easpx%23InplviewHasheedde852%2D0231%2D4b85%2D87ff%2D0f14d79826f5%3DP" TargetMode="External"/><Relationship Id="rId49" Type="http://schemas.openxmlformats.org/officeDocument/2006/relationships/hyperlink" Target="https://www.smartenergycodecompany.co.uk/modifications/modification/SECMP-23" TargetMode="External"/><Relationship Id="rId57" Type="http://schemas.openxmlformats.org/officeDocument/2006/relationships/hyperlink" Target="https://www.smartenergycodecompany.co.uk/modifications/modification/SECMP-11" TargetMode="External"/><Relationship Id="rId10" Type="http://schemas.openxmlformats.org/officeDocument/2006/relationships/hyperlink" Target="https://www.dcusa.co.uk/Lists/Change%20Proposal%20Register/DispForm.aspx?ID=304&amp;Source=https%3A%2F%2Fwww%2Edcusa%2Eco%2Euk%2FSitePages%2FActivities%2FChange%2DProposal%2DRegister%5FUSL2%2Easpx&amp;ContentTypeId=0x0100684A1DE09E1F9740A444434CF581D435" TargetMode="External"/><Relationship Id="rId31" Type="http://schemas.openxmlformats.org/officeDocument/2006/relationships/hyperlink" Target="https://www.dcusa.co.uk/Lists/Change%20Proposal%20Register/DispForm.aspx?ID=308&amp;Source=https%3A%2F%2Fwww%2Edcusa%2Eco%2Euk%2FSitePages%2FActivities%2FChange%2DProposal%2DRegister%5FUSL2%2Easpx&amp;ContentTypeId=0x0100684A1DE09E1F9740A444434CF581D435" TargetMode="External"/><Relationship Id="rId44" Type="http://schemas.openxmlformats.org/officeDocument/2006/relationships/hyperlink" Target="https://www.smartenergycodecompany.co.uk/modifications/modification/SECMP-28" TargetMode="External"/><Relationship Id="rId52" Type="http://schemas.openxmlformats.org/officeDocument/2006/relationships/hyperlink" Target="https://www.smartenergycodecompany.co.uk/modifications/modification/SECMP-18" TargetMode="External"/><Relationship Id="rId60" Type="http://schemas.openxmlformats.org/officeDocument/2006/relationships/hyperlink" Target="https://www.smartenergycodecompany.co.uk/modifications/modification/SECMP-8" TargetMode="External"/><Relationship Id="rId65" Type="http://schemas.openxmlformats.org/officeDocument/2006/relationships/hyperlink" Target="https://www.smartenergycodecompany.co.uk/modifications/modification/SECMP-21" TargetMode="External"/><Relationship Id="rId4" Type="http://schemas.openxmlformats.org/officeDocument/2006/relationships/hyperlink" Target="https://www.dcusa.co.uk/Lists/Change%20Proposal%20Register/DispForm.aspx?ID=302&amp;Source=https%3A%2F%2Fwww%2Edcusa%2Eco%2Euk%2FSitePages%2FActivities%2FChange%2DProposal%2DRegister%5FUSL2%2Easpx&amp;ContentTypeId=0x0100684A1DE09E1F9740A444434CF581D435" TargetMode="External"/><Relationship Id="rId9" Type="http://schemas.openxmlformats.org/officeDocument/2006/relationships/hyperlink" Target="https://www.dcusa.co.uk/Lists/Change%20Proposal%20Register/DispForm.aspx?ID=303&amp;Source=https%3A%2F%2Fwww%2Edcusa%2Eco%2Euk%2FSitePages%2FActivities%2FChange%2DProposal%2DRegister%5FUSL2%2Easpx&amp;ContentTypeId=0x0100684A1DE09E1F9740A444434CF581D435" TargetMode="External"/><Relationship Id="rId13" Type="http://schemas.openxmlformats.org/officeDocument/2006/relationships/hyperlink" Target="https://www.dcusa.co.uk/Lists/Change%20Proposal%20Register/DispForm.aspx?ID=306&amp;Source=https%3A%2F%2Fwww%2Edcusa%2Eco%2Euk%2FSitePages%2FActivities%2FChange%2DProposal%2DRegister%5FUSL2%2Easpx&amp;ContentTypeId=0x0100684A1DE09E1F9740A444434CF581D435" TargetMode="External"/><Relationship Id="rId18" Type="http://schemas.openxmlformats.org/officeDocument/2006/relationships/hyperlink" Target="https://www.dcusa.co.uk/Lists/Change%20Proposal%20Register/DispForm.aspx?ID=146&amp;Source=https%3A%2F%2Fwww%2Edcusa%2Eco%2Euk%2FSitePages%2FActivities%2FChange%2DProposal%2DRegister%5FUSL2%2Easpx%23InplviewHasheedde852%2D0231%2D4b85%2D87ff%2D0f14d79826f5%3DP" TargetMode="External"/><Relationship Id="rId39" Type="http://schemas.openxmlformats.org/officeDocument/2006/relationships/hyperlink" Target="https://www.smartenergycodecompany.co.uk/modifications/modification/SECMP-3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42"/>
  <sheetViews>
    <sheetView topLeftCell="A10" zoomScale="106" zoomScaleNormal="106" zoomScaleSheetLayoutView="120" workbookViewId="0">
      <selection activeCell="E11" sqref="E11"/>
    </sheetView>
  </sheetViews>
  <sheetFormatPr defaultColWidth="0" defaultRowHeight="14.25" zeroHeight="1" x14ac:dyDescent="0.2"/>
  <cols>
    <col min="1" max="1" width="15.7109375" style="60" customWidth="1"/>
    <col min="2" max="2" width="9.5703125" style="60" customWidth="1"/>
    <col min="3" max="6" width="9.140625" style="60" customWidth="1"/>
    <col min="7" max="7" width="15.42578125" style="60" customWidth="1"/>
    <col min="8" max="16384" width="0" style="60" hidden="1"/>
  </cols>
  <sheetData>
    <row r="1" spans="1:16384" ht="33" customHeight="1" x14ac:dyDescent="0.3">
      <c r="A1" s="370" t="s">
        <v>1</v>
      </c>
      <c r="B1" s="370"/>
      <c r="C1" s="370"/>
      <c r="D1" s="370"/>
      <c r="E1" s="370"/>
      <c r="F1" s="370"/>
      <c r="G1" s="370"/>
    </row>
    <row r="2" spans="1:16384" ht="22.5" customHeight="1" x14ac:dyDescent="0.2"/>
    <row r="3" spans="1:16384" x14ac:dyDescent="0.2">
      <c r="A3" s="372" t="s">
        <v>2</v>
      </c>
      <c r="B3" s="372"/>
      <c r="C3" s="372"/>
      <c r="D3" s="372"/>
      <c r="E3" s="372"/>
      <c r="F3" s="372"/>
      <c r="G3" s="372"/>
    </row>
    <row r="4" spans="1:16384" ht="39" customHeight="1" x14ac:dyDescent="0.2">
      <c r="A4" s="373" t="s">
        <v>1450</v>
      </c>
      <c r="B4" s="373"/>
      <c r="C4" s="373"/>
      <c r="D4" s="373"/>
      <c r="E4" s="373"/>
      <c r="F4" s="373"/>
      <c r="G4" s="373"/>
    </row>
    <row r="5" spans="1:16384" ht="35.25" customHeight="1" x14ac:dyDescent="0.2">
      <c r="A5" s="374" t="s">
        <v>1032</v>
      </c>
      <c r="B5" s="374"/>
      <c r="C5" s="374"/>
      <c r="D5" s="374"/>
      <c r="E5" s="374"/>
      <c r="F5" s="374"/>
      <c r="G5" s="374"/>
    </row>
    <row r="6" spans="1:16384" x14ac:dyDescent="0.2">
      <c r="A6" s="83" t="s">
        <v>4</v>
      </c>
    </row>
    <row r="7" spans="1:16384" ht="80.25" customHeight="1" x14ac:dyDescent="0.2">
      <c r="A7" s="375" t="s">
        <v>1033</v>
      </c>
      <c r="B7" s="375"/>
      <c r="C7" s="375"/>
      <c r="D7" s="375"/>
      <c r="E7" s="375"/>
      <c r="F7" s="375"/>
      <c r="G7" s="375"/>
    </row>
    <row r="8" spans="1:16384" ht="15.75" customHeight="1" x14ac:dyDescent="0.2">
      <c r="A8" s="129" t="s">
        <v>987</v>
      </c>
      <c r="B8" s="126"/>
      <c r="C8" s="126"/>
      <c r="D8" s="126"/>
      <c r="E8" s="126"/>
      <c r="F8" s="126"/>
      <c r="G8" s="126"/>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c r="CD8" s="163"/>
      <c r="CE8" s="163"/>
      <c r="CF8" s="163"/>
      <c r="CG8" s="163"/>
      <c r="CH8" s="163"/>
      <c r="CI8" s="163"/>
      <c r="CJ8" s="163"/>
      <c r="CK8" s="163"/>
      <c r="CL8" s="163"/>
      <c r="CM8" s="163"/>
      <c r="CN8" s="163"/>
      <c r="CO8" s="163"/>
      <c r="CP8" s="163"/>
      <c r="CQ8" s="163"/>
      <c r="CR8" s="163"/>
      <c r="CS8" s="163"/>
      <c r="CT8" s="163"/>
      <c r="CU8" s="163"/>
      <c r="CV8" s="163"/>
      <c r="CW8" s="163"/>
      <c r="CX8" s="163"/>
      <c r="CY8" s="163"/>
      <c r="CZ8" s="163"/>
      <c r="DA8" s="163"/>
      <c r="DB8" s="163"/>
      <c r="DC8" s="163"/>
      <c r="DD8" s="163"/>
      <c r="DE8" s="163"/>
      <c r="DF8" s="163"/>
      <c r="DG8" s="163"/>
      <c r="DH8" s="163"/>
      <c r="DI8" s="163"/>
      <c r="DJ8" s="163"/>
      <c r="DK8" s="163"/>
      <c r="DL8" s="163"/>
      <c r="DM8" s="163"/>
      <c r="DN8" s="163"/>
      <c r="DO8" s="163"/>
      <c r="DP8" s="163"/>
      <c r="DQ8" s="163"/>
      <c r="DR8" s="163"/>
      <c r="DS8" s="163"/>
      <c r="DT8" s="163"/>
      <c r="DU8" s="163"/>
      <c r="DV8" s="163"/>
      <c r="DW8" s="163"/>
      <c r="DX8" s="163"/>
      <c r="DY8" s="163"/>
      <c r="DZ8" s="163"/>
      <c r="EA8" s="163"/>
      <c r="EB8" s="163"/>
      <c r="EC8" s="163"/>
      <c r="ED8" s="163"/>
      <c r="EE8" s="163"/>
      <c r="EF8" s="163"/>
      <c r="EG8" s="163"/>
      <c r="EH8" s="163"/>
      <c r="EI8" s="163"/>
      <c r="EJ8" s="163"/>
      <c r="EK8" s="163"/>
      <c r="EL8" s="163"/>
      <c r="EM8" s="163"/>
      <c r="EN8" s="163"/>
      <c r="EO8" s="163"/>
      <c r="EP8" s="163"/>
      <c r="EQ8" s="163"/>
      <c r="ER8" s="163"/>
      <c r="ES8" s="163"/>
      <c r="ET8" s="163"/>
      <c r="EU8" s="163"/>
      <c r="EV8" s="163"/>
      <c r="EW8" s="163"/>
      <c r="EX8" s="163"/>
      <c r="EY8" s="163"/>
      <c r="EZ8" s="163"/>
      <c r="FA8" s="163"/>
      <c r="FB8" s="163"/>
      <c r="FC8" s="163"/>
      <c r="FD8" s="163"/>
      <c r="FE8" s="163"/>
      <c r="FF8" s="163"/>
      <c r="FG8" s="163"/>
      <c r="FH8" s="163"/>
      <c r="FI8" s="163"/>
      <c r="FJ8" s="163"/>
      <c r="FK8" s="163"/>
      <c r="FL8" s="163"/>
      <c r="FM8" s="163"/>
      <c r="FN8" s="163"/>
      <c r="FO8" s="163"/>
      <c r="FP8" s="163"/>
      <c r="FQ8" s="163"/>
      <c r="FR8" s="163"/>
      <c r="FS8" s="163"/>
      <c r="FT8" s="163"/>
      <c r="FU8" s="163"/>
      <c r="FV8" s="163"/>
      <c r="FW8" s="163"/>
      <c r="FX8" s="163"/>
      <c r="FY8" s="163"/>
      <c r="FZ8" s="163"/>
      <c r="GA8" s="163"/>
      <c r="GB8" s="163"/>
      <c r="GC8" s="163"/>
      <c r="GD8" s="163"/>
      <c r="GE8" s="163"/>
      <c r="GF8" s="163"/>
      <c r="GG8" s="163"/>
      <c r="GH8" s="163"/>
      <c r="GI8" s="163"/>
      <c r="GJ8" s="163"/>
      <c r="GK8" s="163"/>
      <c r="GL8" s="163"/>
      <c r="GM8" s="163"/>
      <c r="GN8" s="163"/>
      <c r="GO8" s="163"/>
      <c r="GP8" s="163"/>
      <c r="GQ8" s="163"/>
      <c r="GR8" s="163"/>
      <c r="GS8" s="163"/>
      <c r="GT8" s="163"/>
      <c r="GU8" s="163"/>
      <c r="GV8" s="163"/>
      <c r="GW8" s="163"/>
      <c r="GX8" s="163"/>
      <c r="GY8" s="163"/>
      <c r="GZ8" s="163"/>
      <c r="HA8" s="163"/>
      <c r="HB8" s="163"/>
      <c r="HC8" s="163"/>
      <c r="HD8" s="163"/>
      <c r="HE8" s="163"/>
      <c r="HF8" s="163"/>
      <c r="HG8" s="163"/>
      <c r="HH8" s="163"/>
      <c r="HI8" s="163"/>
      <c r="HJ8" s="163"/>
      <c r="HK8" s="163"/>
      <c r="HL8" s="163"/>
      <c r="HM8" s="163"/>
      <c r="HN8" s="163"/>
      <c r="HO8" s="163"/>
      <c r="HP8" s="163"/>
      <c r="HQ8" s="163"/>
      <c r="HR8" s="163"/>
      <c r="HS8" s="163"/>
      <c r="HT8" s="163"/>
      <c r="HU8" s="163"/>
      <c r="HV8" s="163"/>
      <c r="HW8" s="163"/>
      <c r="HX8" s="163"/>
      <c r="HY8" s="163"/>
      <c r="HZ8" s="163"/>
      <c r="IA8" s="163"/>
      <c r="IB8" s="163"/>
      <c r="IC8" s="163"/>
      <c r="ID8" s="163"/>
      <c r="IE8" s="163"/>
      <c r="IF8" s="163"/>
      <c r="IG8" s="163"/>
      <c r="IH8" s="163"/>
      <c r="II8" s="163"/>
      <c r="IJ8" s="163"/>
      <c r="IK8" s="163"/>
      <c r="IL8" s="163"/>
      <c r="IM8" s="163"/>
      <c r="IN8" s="163"/>
      <c r="IO8" s="163"/>
      <c r="IP8" s="163"/>
      <c r="IQ8" s="163"/>
      <c r="IR8" s="163"/>
      <c r="IS8" s="163"/>
      <c r="IT8" s="163"/>
      <c r="IU8" s="163"/>
      <c r="IV8" s="163"/>
      <c r="IW8" s="163"/>
      <c r="IX8" s="163"/>
      <c r="IY8" s="163"/>
      <c r="IZ8" s="163"/>
      <c r="JA8" s="163"/>
      <c r="JB8" s="163"/>
      <c r="JC8" s="163"/>
      <c r="JD8" s="163"/>
      <c r="JE8" s="163"/>
      <c r="JF8" s="163"/>
      <c r="JG8" s="163"/>
      <c r="JH8" s="163"/>
      <c r="JI8" s="163"/>
      <c r="JJ8" s="163"/>
      <c r="JK8" s="163"/>
      <c r="JL8" s="163"/>
      <c r="JM8" s="163"/>
      <c r="JN8" s="163"/>
      <c r="JO8" s="163"/>
      <c r="JP8" s="163"/>
      <c r="JQ8" s="163"/>
      <c r="JR8" s="163"/>
      <c r="JS8" s="163"/>
      <c r="JT8" s="163"/>
      <c r="JU8" s="163"/>
      <c r="JV8" s="163"/>
      <c r="JW8" s="163"/>
      <c r="JX8" s="163"/>
      <c r="JY8" s="163"/>
      <c r="JZ8" s="163"/>
      <c r="KA8" s="163"/>
      <c r="KB8" s="163"/>
      <c r="KC8" s="163"/>
      <c r="KD8" s="163"/>
      <c r="KE8" s="163"/>
      <c r="KF8" s="163"/>
      <c r="KG8" s="163"/>
      <c r="KH8" s="163"/>
      <c r="KI8" s="163"/>
      <c r="KJ8" s="163"/>
      <c r="KK8" s="163"/>
      <c r="KL8" s="163"/>
      <c r="KM8" s="163"/>
      <c r="KN8" s="163"/>
      <c r="KO8" s="163"/>
      <c r="KP8" s="163"/>
      <c r="KQ8" s="163"/>
      <c r="KR8" s="163"/>
      <c r="KS8" s="163"/>
      <c r="KT8" s="163"/>
      <c r="KU8" s="163"/>
      <c r="KV8" s="163"/>
      <c r="KW8" s="163"/>
      <c r="KX8" s="163"/>
      <c r="KY8" s="163"/>
      <c r="KZ8" s="163"/>
      <c r="LA8" s="163"/>
      <c r="LB8" s="163"/>
      <c r="LC8" s="163"/>
      <c r="LD8" s="163"/>
      <c r="LE8" s="163"/>
      <c r="LF8" s="163"/>
      <c r="LG8" s="163"/>
      <c r="LH8" s="163"/>
      <c r="LI8" s="163"/>
      <c r="LJ8" s="163"/>
      <c r="LK8" s="163"/>
      <c r="LL8" s="163"/>
      <c r="LM8" s="163"/>
      <c r="LN8" s="163"/>
      <c r="LO8" s="163"/>
      <c r="LP8" s="163"/>
      <c r="LQ8" s="163"/>
      <c r="LR8" s="163"/>
      <c r="LS8" s="163"/>
      <c r="LT8" s="163"/>
      <c r="LU8" s="163"/>
      <c r="LV8" s="163"/>
      <c r="LW8" s="163"/>
      <c r="LX8" s="163"/>
      <c r="LY8" s="163"/>
      <c r="LZ8" s="163"/>
      <c r="MA8" s="163"/>
      <c r="MB8" s="163"/>
      <c r="MC8" s="163"/>
      <c r="MD8" s="163"/>
      <c r="ME8" s="163"/>
      <c r="MF8" s="163"/>
      <c r="MG8" s="163"/>
      <c r="MH8" s="163"/>
      <c r="MI8" s="163"/>
      <c r="MJ8" s="163"/>
      <c r="MK8" s="163"/>
      <c r="ML8" s="163"/>
      <c r="MM8" s="163"/>
      <c r="MN8" s="163"/>
      <c r="MO8" s="163"/>
      <c r="MP8" s="163"/>
      <c r="MQ8" s="163"/>
      <c r="MR8" s="163"/>
      <c r="MS8" s="163"/>
      <c r="MT8" s="163"/>
      <c r="MU8" s="163"/>
      <c r="MV8" s="163"/>
      <c r="MW8" s="163"/>
      <c r="MX8" s="163"/>
      <c r="MY8" s="163"/>
      <c r="MZ8" s="163"/>
      <c r="NA8" s="163"/>
      <c r="NB8" s="163"/>
      <c r="NC8" s="163"/>
      <c r="ND8" s="163"/>
      <c r="NE8" s="163"/>
      <c r="NF8" s="163"/>
      <c r="NG8" s="163"/>
      <c r="NH8" s="163"/>
      <c r="NI8" s="163"/>
      <c r="NJ8" s="163"/>
      <c r="NK8" s="163"/>
      <c r="NL8" s="163"/>
      <c r="NM8" s="163"/>
      <c r="NN8" s="163"/>
      <c r="NO8" s="163"/>
      <c r="NP8" s="163"/>
      <c r="NQ8" s="163"/>
      <c r="NR8" s="163"/>
      <c r="NS8" s="163"/>
      <c r="NT8" s="163"/>
      <c r="NU8" s="163"/>
      <c r="NV8" s="163"/>
      <c r="NW8" s="163"/>
      <c r="NX8" s="163"/>
      <c r="NY8" s="163"/>
      <c r="NZ8" s="163"/>
      <c r="OA8" s="163"/>
      <c r="OB8" s="163"/>
      <c r="OC8" s="163"/>
      <c r="OD8" s="163"/>
      <c r="OE8" s="163"/>
      <c r="OF8" s="163"/>
      <c r="OG8" s="163"/>
      <c r="OH8" s="163"/>
      <c r="OI8" s="163"/>
      <c r="OJ8" s="163"/>
      <c r="OK8" s="163"/>
      <c r="OL8" s="163"/>
      <c r="OM8" s="163"/>
      <c r="ON8" s="163"/>
      <c r="OO8" s="163"/>
      <c r="OP8" s="163"/>
      <c r="OQ8" s="163"/>
      <c r="OR8" s="163"/>
      <c r="OS8" s="163"/>
      <c r="OT8" s="163"/>
      <c r="OU8" s="163"/>
      <c r="OV8" s="163"/>
      <c r="OW8" s="163"/>
      <c r="OX8" s="163"/>
      <c r="OY8" s="163"/>
      <c r="OZ8" s="163"/>
      <c r="PA8" s="163"/>
      <c r="PB8" s="163"/>
      <c r="PC8" s="163"/>
      <c r="PD8" s="163"/>
      <c r="PE8" s="163"/>
      <c r="PF8" s="163"/>
      <c r="PG8" s="163"/>
      <c r="PH8" s="163"/>
      <c r="PI8" s="163"/>
      <c r="PJ8" s="163"/>
      <c r="PK8" s="163"/>
      <c r="PL8" s="163"/>
      <c r="PM8" s="163"/>
      <c r="PN8" s="163"/>
      <c r="PO8" s="163"/>
      <c r="PP8" s="163"/>
      <c r="PQ8" s="163"/>
      <c r="PR8" s="163"/>
      <c r="PS8" s="163"/>
      <c r="PT8" s="163"/>
      <c r="PU8" s="163"/>
      <c r="PV8" s="163"/>
      <c r="PW8" s="163"/>
      <c r="PX8" s="163"/>
      <c r="PY8" s="163"/>
      <c r="PZ8" s="163"/>
      <c r="QA8" s="163"/>
      <c r="QB8" s="163"/>
      <c r="QC8" s="163"/>
      <c r="QD8" s="163"/>
      <c r="QE8" s="163"/>
      <c r="QF8" s="163"/>
      <c r="QG8" s="163"/>
      <c r="QH8" s="163"/>
      <c r="QI8" s="163"/>
      <c r="QJ8" s="163"/>
      <c r="QK8" s="163"/>
      <c r="QL8" s="163"/>
      <c r="QM8" s="163"/>
      <c r="QN8" s="163"/>
      <c r="QO8" s="163"/>
      <c r="QP8" s="163"/>
      <c r="QQ8" s="163"/>
      <c r="QR8" s="163"/>
      <c r="QS8" s="163"/>
      <c r="QT8" s="163"/>
      <c r="QU8" s="163"/>
      <c r="QV8" s="163"/>
      <c r="QW8" s="163"/>
      <c r="QX8" s="163"/>
      <c r="QY8" s="163"/>
      <c r="QZ8" s="163"/>
      <c r="RA8" s="163"/>
      <c r="RB8" s="163"/>
      <c r="RC8" s="163"/>
      <c r="RD8" s="163"/>
      <c r="RE8" s="163"/>
      <c r="RF8" s="163"/>
      <c r="RG8" s="163"/>
      <c r="RH8" s="163"/>
      <c r="RI8" s="163"/>
      <c r="RJ8" s="163"/>
      <c r="RK8" s="163"/>
      <c r="RL8" s="163"/>
      <c r="RM8" s="163"/>
      <c r="RN8" s="163"/>
      <c r="RO8" s="163"/>
      <c r="RP8" s="163"/>
      <c r="RQ8" s="163"/>
      <c r="RR8" s="163"/>
      <c r="RS8" s="163"/>
      <c r="RT8" s="163"/>
      <c r="RU8" s="163"/>
      <c r="RV8" s="163"/>
      <c r="RW8" s="163"/>
      <c r="RX8" s="163"/>
      <c r="RY8" s="163"/>
      <c r="RZ8" s="163"/>
      <c r="SA8" s="163"/>
      <c r="SB8" s="163"/>
      <c r="SC8" s="163"/>
      <c r="SD8" s="163"/>
      <c r="SE8" s="163"/>
      <c r="SF8" s="163"/>
      <c r="SG8" s="163"/>
      <c r="SH8" s="163"/>
      <c r="SI8" s="163"/>
      <c r="SJ8" s="163"/>
      <c r="SK8" s="163"/>
      <c r="SL8" s="163"/>
      <c r="SM8" s="163"/>
      <c r="SN8" s="163"/>
      <c r="SO8" s="163"/>
      <c r="SP8" s="163"/>
      <c r="SQ8" s="163"/>
      <c r="SR8" s="163"/>
      <c r="SS8" s="163"/>
      <c r="ST8" s="163"/>
      <c r="SU8" s="163"/>
      <c r="SV8" s="163"/>
      <c r="SW8" s="163"/>
      <c r="SX8" s="163"/>
      <c r="SY8" s="163"/>
      <c r="SZ8" s="163"/>
      <c r="TA8" s="163"/>
      <c r="TB8" s="163"/>
      <c r="TC8" s="163"/>
      <c r="TD8" s="163"/>
      <c r="TE8" s="163"/>
      <c r="TF8" s="163"/>
      <c r="TG8" s="163"/>
      <c r="TH8" s="163"/>
      <c r="TI8" s="163"/>
      <c r="TJ8" s="163"/>
      <c r="TK8" s="163"/>
      <c r="TL8" s="163"/>
      <c r="TM8" s="163"/>
      <c r="TN8" s="163"/>
      <c r="TO8" s="163"/>
      <c r="TP8" s="163"/>
      <c r="TQ8" s="163"/>
      <c r="TR8" s="163"/>
      <c r="TS8" s="163"/>
      <c r="TT8" s="163"/>
      <c r="TU8" s="163"/>
      <c r="TV8" s="163"/>
      <c r="TW8" s="163"/>
      <c r="TX8" s="163"/>
      <c r="TY8" s="163"/>
      <c r="TZ8" s="163"/>
      <c r="UA8" s="163"/>
      <c r="UB8" s="163"/>
      <c r="UC8" s="163"/>
      <c r="UD8" s="163"/>
      <c r="UE8" s="163"/>
      <c r="UF8" s="163"/>
      <c r="UG8" s="163"/>
      <c r="UH8" s="163"/>
      <c r="UI8" s="163"/>
      <c r="UJ8" s="163"/>
      <c r="UK8" s="163"/>
      <c r="UL8" s="163"/>
      <c r="UM8" s="163"/>
      <c r="UN8" s="163"/>
      <c r="UO8" s="163"/>
      <c r="UP8" s="163"/>
      <c r="UQ8" s="163"/>
      <c r="UR8" s="163"/>
      <c r="US8" s="163"/>
      <c r="UT8" s="163"/>
      <c r="UU8" s="163"/>
      <c r="UV8" s="163"/>
      <c r="UW8" s="163"/>
      <c r="UX8" s="163"/>
      <c r="UY8" s="163"/>
      <c r="UZ8" s="163"/>
      <c r="VA8" s="163"/>
      <c r="VB8" s="163"/>
      <c r="VC8" s="163"/>
      <c r="VD8" s="163"/>
      <c r="VE8" s="163"/>
      <c r="VF8" s="163"/>
      <c r="VG8" s="163"/>
      <c r="VH8" s="163"/>
      <c r="VI8" s="163"/>
      <c r="VJ8" s="163"/>
      <c r="VK8" s="163"/>
      <c r="VL8" s="163"/>
      <c r="VM8" s="163"/>
      <c r="VN8" s="163"/>
      <c r="VO8" s="163"/>
      <c r="VP8" s="163"/>
      <c r="VQ8" s="163"/>
      <c r="VR8" s="163"/>
      <c r="VS8" s="163"/>
      <c r="VT8" s="163"/>
      <c r="VU8" s="163"/>
      <c r="VV8" s="163"/>
      <c r="VW8" s="163"/>
      <c r="VX8" s="163"/>
      <c r="VY8" s="163"/>
      <c r="VZ8" s="163"/>
      <c r="WA8" s="163"/>
      <c r="WB8" s="163"/>
      <c r="WC8" s="163"/>
      <c r="WD8" s="163"/>
      <c r="WE8" s="163"/>
      <c r="WF8" s="163"/>
      <c r="WG8" s="163"/>
      <c r="WH8" s="163"/>
      <c r="WI8" s="163"/>
      <c r="WJ8" s="163"/>
      <c r="WK8" s="163"/>
      <c r="WL8" s="163"/>
      <c r="WM8" s="163"/>
      <c r="WN8" s="163"/>
      <c r="WO8" s="163"/>
      <c r="WP8" s="163"/>
      <c r="WQ8" s="163"/>
      <c r="WR8" s="163"/>
      <c r="WS8" s="163"/>
      <c r="WT8" s="163"/>
      <c r="WU8" s="163"/>
      <c r="WV8" s="163"/>
      <c r="WW8" s="163"/>
      <c r="WX8" s="163"/>
      <c r="WY8" s="163"/>
      <c r="WZ8" s="163"/>
      <c r="XA8" s="163"/>
      <c r="XB8" s="163"/>
      <c r="XC8" s="163"/>
      <c r="XD8" s="163"/>
      <c r="XE8" s="163"/>
      <c r="XF8" s="163"/>
      <c r="XG8" s="163"/>
      <c r="XH8" s="163"/>
      <c r="XI8" s="163"/>
      <c r="XJ8" s="163"/>
      <c r="XK8" s="163"/>
      <c r="XL8" s="163"/>
      <c r="XM8" s="163"/>
      <c r="XN8" s="163"/>
      <c r="XO8" s="163"/>
      <c r="XP8" s="163"/>
      <c r="XQ8" s="163"/>
      <c r="XR8" s="163"/>
      <c r="XS8" s="163"/>
      <c r="XT8" s="163"/>
      <c r="XU8" s="163"/>
      <c r="XV8" s="163"/>
      <c r="XW8" s="163"/>
      <c r="XX8" s="163"/>
      <c r="XY8" s="163"/>
      <c r="XZ8" s="163"/>
      <c r="YA8" s="163"/>
      <c r="YB8" s="163"/>
      <c r="YC8" s="163"/>
      <c r="YD8" s="163"/>
      <c r="YE8" s="163"/>
      <c r="YF8" s="163"/>
      <c r="YG8" s="163"/>
      <c r="YH8" s="163"/>
      <c r="YI8" s="163"/>
      <c r="YJ8" s="163"/>
      <c r="YK8" s="163"/>
      <c r="YL8" s="163"/>
      <c r="YM8" s="163"/>
      <c r="YN8" s="163"/>
      <c r="YO8" s="163"/>
      <c r="YP8" s="163"/>
      <c r="YQ8" s="163"/>
      <c r="YR8" s="163"/>
      <c r="YS8" s="163"/>
      <c r="YT8" s="163"/>
      <c r="YU8" s="163"/>
      <c r="YV8" s="163"/>
      <c r="YW8" s="163"/>
      <c r="YX8" s="163"/>
      <c r="YY8" s="163"/>
      <c r="YZ8" s="163"/>
      <c r="ZA8" s="163"/>
      <c r="ZB8" s="163"/>
      <c r="ZC8" s="163"/>
      <c r="ZD8" s="163"/>
      <c r="ZE8" s="163"/>
      <c r="ZF8" s="163"/>
      <c r="ZG8" s="163"/>
      <c r="ZH8" s="163"/>
      <c r="ZI8" s="163"/>
      <c r="ZJ8" s="163"/>
      <c r="ZK8" s="163"/>
      <c r="ZL8" s="163"/>
      <c r="ZM8" s="163"/>
      <c r="ZN8" s="163"/>
      <c r="ZO8" s="163"/>
      <c r="ZP8" s="163"/>
      <c r="ZQ8" s="163"/>
      <c r="ZR8" s="163"/>
      <c r="ZS8" s="163"/>
      <c r="ZT8" s="163"/>
      <c r="ZU8" s="163"/>
      <c r="ZV8" s="163"/>
      <c r="ZW8" s="163"/>
      <c r="ZX8" s="163"/>
      <c r="ZY8" s="163"/>
      <c r="ZZ8" s="163"/>
      <c r="AAA8" s="163"/>
      <c r="AAB8" s="163"/>
      <c r="AAC8" s="163"/>
      <c r="AAD8" s="163"/>
      <c r="AAE8" s="163"/>
      <c r="AAF8" s="163"/>
      <c r="AAG8" s="163"/>
      <c r="AAH8" s="163"/>
      <c r="AAI8" s="163"/>
      <c r="AAJ8" s="163"/>
      <c r="AAK8" s="163"/>
      <c r="AAL8" s="163"/>
      <c r="AAM8" s="163"/>
      <c r="AAN8" s="163"/>
      <c r="AAO8" s="163"/>
      <c r="AAP8" s="163"/>
      <c r="AAQ8" s="163"/>
      <c r="AAR8" s="163"/>
      <c r="AAS8" s="163"/>
      <c r="AAT8" s="163"/>
      <c r="AAU8" s="163"/>
      <c r="AAV8" s="163"/>
      <c r="AAW8" s="163"/>
      <c r="AAX8" s="163"/>
      <c r="AAY8" s="163"/>
      <c r="AAZ8" s="163"/>
      <c r="ABA8" s="163"/>
      <c r="ABB8" s="163"/>
      <c r="ABC8" s="163"/>
      <c r="ABD8" s="163"/>
      <c r="ABE8" s="163"/>
      <c r="ABF8" s="163"/>
      <c r="ABG8" s="163"/>
      <c r="ABH8" s="163"/>
      <c r="ABI8" s="163"/>
      <c r="ABJ8" s="163"/>
      <c r="ABK8" s="163"/>
      <c r="ABL8" s="163"/>
      <c r="ABM8" s="163"/>
      <c r="ABN8" s="163"/>
      <c r="ABO8" s="163"/>
      <c r="ABP8" s="163"/>
      <c r="ABQ8" s="163"/>
      <c r="ABR8" s="163"/>
      <c r="ABS8" s="163"/>
      <c r="ABT8" s="163"/>
      <c r="ABU8" s="163"/>
      <c r="ABV8" s="163"/>
      <c r="ABW8" s="163"/>
      <c r="ABX8" s="163"/>
      <c r="ABY8" s="163"/>
      <c r="ABZ8" s="163"/>
      <c r="ACA8" s="163"/>
      <c r="ACB8" s="163"/>
      <c r="ACC8" s="163"/>
      <c r="ACD8" s="163"/>
      <c r="ACE8" s="163"/>
      <c r="ACF8" s="163"/>
      <c r="ACG8" s="163"/>
      <c r="ACH8" s="163"/>
      <c r="ACI8" s="163"/>
      <c r="ACJ8" s="163"/>
      <c r="ACK8" s="163"/>
      <c r="ACL8" s="163"/>
      <c r="ACM8" s="163"/>
      <c r="ACN8" s="163"/>
      <c r="ACO8" s="163"/>
      <c r="ACP8" s="163"/>
      <c r="ACQ8" s="163"/>
      <c r="ACR8" s="163"/>
      <c r="ACS8" s="163"/>
      <c r="ACT8" s="163"/>
      <c r="ACU8" s="163"/>
      <c r="ACV8" s="163"/>
      <c r="ACW8" s="163"/>
      <c r="ACX8" s="163"/>
      <c r="ACY8" s="163"/>
      <c r="ACZ8" s="163"/>
      <c r="ADA8" s="163"/>
      <c r="ADB8" s="163"/>
      <c r="ADC8" s="163"/>
      <c r="ADD8" s="163"/>
      <c r="ADE8" s="163"/>
      <c r="ADF8" s="163"/>
      <c r="ADG8" s="163"/>
      <c r="ADH8" s="163"/>
      <c r="ADI8" s="163"/>
      <c r="ADJ8" s="163"/>
      <c r="ADK8" s="163"/>
      <c r="ADL8" s="163"/>
      <c r="ADM8" s="163"/>
      <c r="ADN8" s="163"/>
      <c r="ADO8" s="163"/>
      <c r="ADP8" s="163"/>
      <c r="ADQ8" s="163"/>
      <c r="ADR8" s="163"/>
      <c r="ADS8" s="163"/>
      <c r="ADT8" s="163"/>
      <c r="ADU8" s="163"/>
      <c r="ADV8" s="163"/>
      <c r="ADW8" s="163"/>
      <c r="ADX8" s="163"/>
      <c r="ADY8" s="163"/>
      <c r="ADZ8" s="163"/>
      <c r="AEA8" s="163"/>
      <c r="AEB8" s="163"/>
      <c r="AEC8" s="163"/>
      <c r="AED8" s="163"/>
      <c r="AEE8" s="163"/>
      <c r="AEF8" s="163"/>
      <c r="AEG8" s="163"/>
      <c r="AEH8" s="163"/>
      <c r="AEI8" s="163"/>
      <c r="AEJ8" s="163"/>
      <c r="AEK8" s="163"/>
      <c r="AEL8" s="163"/>
      <c r="AEM8" s="163"/>
      <c r="AEN8" s="163"/>
      <c r="AEO8" s="163"/>
      <c r="AEP8" s="163"/>
      <c r="AEQ8" s="163"/>
      <c r="AER8" s="163"/>
      <c r="AES8" s="163"/>
      <c r="AET8" s="163"/>
      <c r="AEU8" s="163"/>
      <c r="AEV8" s="163"/>
      <c r="AEW8" s="163"/>
      <c r="AEX8" s="163"/>
      <c r="AEY8" s="163"/>
      <c r="AEZ8" s="163"/>
      <c r="AFA8" s="163"/>
      <c r="AFB8" s="163"/>
      <c r="AFC8" s="163"/>
      <c r="AFD8" s="163"/>
      <c r="AFE8" s="163"/>
      <c r="AFF8" s="163"/>
      <c r="AFG8" s="163"/>
      <c r="AFH8" s="163"/>
      <c r="AFI8" s="163"/>
      <c r="AFJ8" s="163"/>
      <c r="AFK8" s="163"/>
      <c r="AFL8" s="163"/>
      <c r="AFM8" s="163"/>
      <c r="AFN8" s="163"/>
      <c r="AFO8" s="163"/>
      <c r="AFP8" s="163"/>
      <c r="AFQ8" s="163"/>
      <c r="AFR8" s="163"/>
      <c r="AFS8" s="163"/>
      <c r="AFT8" s="163"/>
      <c r="AFU8" s="163"/>
      <c r="AFV8" s="163"/>
      <c r="AFW8" s="163"/>
      <c r="AFX8" s="163"/>
      <c r="AFY8" s="163"/>
      <c r="AFZ8" s="163"/>
      <c r="AGA8" s="163"/>
      <c r="AGB8" s="163"/>
      <c r="AGC8" s="163"/>
      <c r="AGD8" s="163"/>
      <c r="AGE8" s="163"/>
      <c r="AGF8" s="163"/>
      <c r="AGG8" s="163"/>
      <c r="AGH8" s="163"/>
      <c r="AGI8" s="163"/>
      <c r="AGJ8" s="163"/>
      <c r="AGK8" s="163"/>
      <c r="AGL8" s="163"/>
      <c r="AGM8" s="163"/>
      <c r="AGN8" s="163"/>
      <c r="AGO8" s="163"/>
      <c r="AGP8" s="163"/>
      <c r="AGQ8" s="163"/>
      <c r="AGR8" s="163"/>
      <c r="AGS8" s="163"/>
      <c r="AGT8" s="163"/>
      <c r="AGU8" s="163"/>
      <c r="AGV8" s="163"/>
      <c r="AGW8" s="163"/>
      <c r="AGX8" s="163"/>
      <c r="AGY8" s="163"/>
      <c r="AGZ8" s="163"/>
      <c r="AHA8" s="163"/>
      <c r="AHB8" s="163"/>
      <c r="AHC8" s="163"/>
      <c r="AHD8" s="163"/>
      <c r="AHE8" s="163"/>
      <c r="AHF8" s="163"/>
      <c r="AHG8" s="163"/>
      <c r="AHH8" s="163"/>
      <c r="AHI8" s="163"/>
      <c r="AHJ8" s="163"/>
      <c r="AHK8" s="163"/>
      <c r="AHL8" s="163"/>
      <c r="AHM8" s="163"/>
      <c r="AHN8" s="163"/>
      <c r="AHO8" s="163"/>
      <c r="AHP8" s="163"/>
      <c r="AHQ8" s="163"/>
      <c r="AHR8" s="163"/>
      <c r="AHS8" s="163"/>
      <c r="AHT8" s="163"/>
      <c r="AHU8" s="163"/>
      <c r="AHV8" s="163"/>
      <c r="AHW8" s="163"/>
      <c r="AHX8" s="163"/>
      <c r="AHY8" s="163"/>
      <c r="AHZ8" s="163"/>
      <c r="AIA8" s="163"/>
      <c r="AIB8" s="163"/>
      <c r="AIC8" s="163"/>
      <c r="AID8" s="163"/>
      <c r="AIE8" s="163"/>
      <c r="AIF8" s="163"/>
      <c r="AIG8" s="163"/>
      <c r="AIH8" s="163"/>
      <c r="AII8" s="163"/>
      <c r="AIJ8" s="163"/>
      <c r="AIK8" s="163"/>
      <c r="AIL8" s="163"/>
      <c r="AIM8" s="163"/>
      <c r="AIN8" s="163"/>
      <c r="AIO8" s="163"/>
      <c r="AIP8" s="163"/>
      <c r="AIQ8" s="163"/>
      <c r="AIR8" s="163"/>
      <c r="AIS8" s="163"/>
      <c r="AIT8" s="163"/>
      <c r="AIU8" s="163"/>
      <c r="AIV8" s="163"/>
      <c r="AIW8" s="163"/>
      <c r="AIX8" s="163"/>
      <c r="AIY8" s="163"/>
      <c r="AIZ8" s="163"/>
      <c r="AJA8" s="163"/>
      <c r="AJB8" s="163"/>
      <c r="AJC8" s="163"/>
      <c r="AJD8" s="163"/>
      <c r="AJE8" s="163"/>
      <c r="AJF8" s="163"/>
      <c r="AJG8" s="163"/>
      <c r="AJH8" s="163"/>
      <c r="AJI8" s="163"/>
      <c r="AJJ8" s="163"/>
      <c r="AJK8" s="163"/>
      <c r="AJL8" s="163"/>
      <c r="AJM8" s="163"/>
      <c r="AJN8" s="163"/>
      <c r="AJO8" s="163"/>
      <c r="AJP8" s="163"/>
      <c r="AJQ8" s="163"/>
      <c r="AJR8" s="163"/>
      <c r="AJS8" s="163"/>
      <c r="AJT8" s="163"/>
      <c r="AJU8" s="163"/>
      <c r="AJV8" s="163"/>
      <c r="AJW8" s="163"/>
      <c r="AJX8" s="163"/>
      <c r="AJY8" s="163"/>
      <c r="AJZ8" s="163"/>
      <c r="AKA8" s="163"/>
      <c r="AKB8" s="163"/>
      <c r="AKC8" s="163"/>
      <c r="AKD8" s="163"/>
      <c r="AKE8" s="163"/>
      <c r="AKF8" s="163"/>
      <c r="AKG8" s="163"/>
      <c r="AKH8" s="163"/>
      <c r="AKI8" s="163"/>
      <c r="AKJ8" s="163"/>
      <c r="AKK8" s="163"/>
      <c r="AKL8" s="163"/>
      <c r="AKM8" s="163"/>
      <c r="AKN8" s="163"/>
      <c r="AKO8" s="163"/>
      <c r="AKP8" s="163"/>
      <c r="AKQ8" s="163"/>
      <c r="AKR8" s="163"/>
      <c r="AKS8" s="163"/>
      <c r="AKT8" s="163"/>
      <c r="AKU8" s="163"/>
      <c r="AKV8" s="163"/>
      <c r="AKW8" s="163"/>
      <c r="AKX8" s="163"/>
      <c r="AKY8" s="163"/>
      <c r="AKZ8" s="163"/>
      <c r="ALA8" s="163"/>
      <c r="ALB8" s="163"/>
      <c r="ALC8" s="163"/>
      <c r="ALD8" s="163"/>
      <c r="ALE8" s="163"/>
      <c r="ALF8" s="163"/>
      <c r="ALG8" s="163"/>
      <c r="ALH8" s="163"/>
      <c r="ALI8" s="163"/>
      <c r="ALJ8" s="163"/>
      <c r="ALK8" s="163"/>
      <c r="ALL8" s="163"/>
      <c r="ALM8" s="163"/>
      <c r="ALN8" s="163"/>
      <c r="ALO8" s="163"/>
      <c r="ALP8" s="163"/>
      <c r="ALQ8" s="163"/>
      <c r="ALR8" s="163"/>
      <c r="ALS8" s="163"/>
      <c r="ALT8" s="163"/>
      <c r="ALU8" s="163"/>
      <c r="ALV8" s="163"/>
      <c r="ALW8" s="163"/>
      <c r="ALX8" s="163"/>
      <c r="ALY8" s="163"/>
      <c r="ALZ8" s="163"/>
      <c r="AMA8" s="163"/>
      <c r="AMB8" s="163"/>
      <c r="AMC8" s="163"/>
      <c r="AMD8" s="163"/>
      <c r="AME8" s="163"/>
      <c r="AMF8" s="163"/>
      <c r="AMG8" s="163"/>
      <c r="AMH8" s="163"/>
      <c r="AMI8" s="163"/>
      <c r="AMJ8" s="163"/>
      <c r="AMK8" s="163"/>
      <c r="AML8" s="163"/>
      <c r="AMM8" s="163"/>
      <c r="AMN8" s="163"/>
      <c r="AMO8" s="163"/>
      <c r="AMP8" s="163"/>
      <c r="AMQ8" s="163"/>
      <c r="AMR8" s="163"/>
      <c r="AMS8" s="163"/>
      <c r="AMT8" s="163"/>
      <c r="AMU8" s="163"/>
      <c r="AMV8" s="163"/>
      <c r="AMW8" s="163"/>
      <c r="AMX8" s="163"/>
      <c r="AMY8" s="163"/>
      <c r="AMZ8" s="163"/>
      <c r="ANA8" s="163"/>
      <c r="ANB8" s="163"/>
      <c r="ANC8" s="163"/>
      <c r="AND8" s="163"/>
      <c r="ANE8" s="163"/>
      <c r="ANF8" s="163"/>
      <c r="ANG8" s="163"/>
      <c r="ANH8" s="163"/>
      <c r="ANI8" s="163"/>
      <c r="ANJ8" s="163"/>
      <c r="ANK8" s="163"/>
      <c r="ANL8" s="163"/>
      <c r="ANM8" s="163"/>
      <c r="ANN8" s="163"/>
      <c r="ANO8" s="163"/>
      <c r="ANP8" s="163"/>
      <c r="ANQ8" s="163"/>
      <c r="ANR8" s="163"/>
      <c r="ANS8" s="163"/>
      <c r="ANT8" s="163"/>
      <c r="ANU8" s="163"/>
      <c r="ANV8" s="163"/>
      <c r="ANW8" s="163"/>
      <c r="ANX8" s="163"/>
      <c r="ANY8" s="163"/>
      <c r="ANZ8" s="163"/>
      <c r="AOA8" s="163"/>
      <c r="AOB8" s="163"/>
      <c r="AOC8" s="163"/>
      <c r="AOD8" s="163"/>
      <c r="AOE8" s="163"/>
      <c r="AOF8" s="163"/>
      <c r="AOG8" s="163"/>
      <c r="AOH8" s="163"/>
      <c r="AOI8" s="163"/>
      <c r="AOJ8" s="163"/>
      <c r="AOK8" s="163"/>
      <c r="AOL8" s="163"/>
      <c r="AOM8" s="163"/>
      <c r="AON8" s="163"/>
      <c r="AOO8" s="163"/>
      <c r="AOP8" s="163"/>
      <c r="AOQ8" s="163"/>
      <c r="AOR8" s="163"/>
      <c r="AOS8" s="163"/>
      <c r="AOT8" s="163"/>
      <c r="AOU8" s="163"/>
      <c r="AOV8" s="163"/>
      <c r="AOW8" s="163"/>
      <c r="AOX8" s="163"/>
      <c r="AOY8" s="163"/>
      <c r="AOZ8" s="163"/>
      <c r="APA8" s="163"/>
      <c r="APB8" s="163"/>
      <c r="APC8" s="163"/>
      <c r="APD8" s="163"/>
      <c r="APE8" s="163"/>
      <c r="APF8" s="163"/>
      <c r="APG8" s="163"/>
      <c r="APH8" s="163"/>
      <c r="API8" s="163"/>
      <c r="APJ8" s="163"/>
      <c r="APK8" s="163"/>
      <c r="APL8" s="163"/>
      <c r="APM8" s="163"/>
      <c r="APN8" s="163"/>
      <c r="APO8" s="163"/>
      <c r="APP8" s="163"/>
      <c r="APQ8" s="163"/>
      <c r="APR8" s="163"/>
      <c r="APS8" s="163"/>
      <c r="APT8" s="163"/>
      <c r="APU8" s="163"/>
      <c r="APV8" s="163"/>
      <c r="APW8" s="163"/>
      <c r="APX8" s="163"/>
      <c r="APY8" s="163"/>
      <c r="APZ8" s="163"/>
      <c r="AQA8" s="163"/>
      <c r="AQB8" s="163"/>
      <c r="AQC8" s="163"/>
      <c r="AQD8" s="163"/>
      <c r="AQE8" s="163"/>
      <c r="AQF8" s="163"/>
      <c r="AQG8" s="163"/>
      <c r="AQH8" s="163"/>
      <c r="AQI8" s="163"/>
      <c r="AQJ8" s="163"/>
      <c r="AQK8" s="163"/>
      <c r="AQL8" s="163"/>
      <c r="AQM8" s="163"/>
      <c r="AQN8" s="163"/>
      <c r="AQO8" s="163"/>
      <c r="AQP8" s="163"/>
      <c r="AQQ8" s="163"/>
      <c r="AQR8" s="163"/>
      <c r="AQS8" s="163"/>
      <c r="AQT8" s="163"/>
      <c r="AQU8" s="163"/>
      <c r="AQV8" s="163"/>
      <c r="AQW8" s="163"/>
      <c r="AQX8" s="163"/>
      <c r="AQY8" s="163"/>
      <c r="AQZ8" s="163"/>
      <c r="ARA8" s="163"/>
      <c r="ARB8" s="163"/>
      <c r="ARC8" s="163"/>
      <c r="ARD8" s="163"/>
      <c r="ARE8" s="163"/>
      <c r="ARF8" s="163"/>
      <c r="ARG8" s="163"/>
      <c r="ARH8" s="163"/>
      <c r="ARI8" s="163"/>
      <c r="ARJ8" s="163"/>
      <c r="ARK8" s="163"/>
      <c r="ARL8" s="163"/>
      <c r="ARM8" s="163"/>
      <c r="ARN8" s="163"/>
      <c r="ARO8" s="163"/>
      <c r="ARP8" s="163"/>
      <c r="ARQ8" s="163"/>
      <c r="ARR8" s="163"/>
      <c r="ARS8" s="163"/>
      <c r="ART8" s="163"/>
      <c r="ARU8" s="163"/>
      <c r="ARV8" s="163"/>
      <c r="ARW8" s="163"/>
      <c r="ARX8" s="163"/>
      <c r="ARY8" s="163"/>
      <c r="ARZ8" s="163"/>
      <c r="ASA8" s="163"/>
      <c r="ASB8" s="163"/>
      <c r="ASC8" s="163"/>
      <c r="ASD8" s="163"/>
      <c r="ASE8" s="163"/>
      <c r="ASF8" s="163"/>
      <c r="ASG8" s="163"/>
      <c r="ASH8" s="163"/>
      <c r="ASI8" s="163"/>
      <c r="ASJ8" s="163"/>
      <c r="ASK8" s="163"/>
      <c r="ASL8" s="163"/>
      <c r="ASM8" s="163"/>
      <c r="ASN8" s="163"/>
      <c r="ASO8" s="163"/>
      <c r="ASP8" s="163"/>
      <c r="ASQ8" s="163"/>
      <c r="ASR8" s="163"/>
      <c r="ASS8" s="163"/>
      <c r="AST8" s="163"/>
      <c r="ASU8" s="163"/>
      <c r="ASV8" s="163"/>
      <c r="ASW8" s="163"/>
      <c r="ASX8" s="163"/>
      <c r="ASY8" s="163"/>
      <c r="ASZ8" s="163"/>
      <c r="ATA8" s="163"/>
      <c r="ATB8" s="163"/>
      <c r="ATC8" s="163"/>
      <c r="ATD8" s="163"/>
      <c r="ATE8" s="163"/>
      <c r="ATF8" s="163"/>
      <c r="ATG8" s="163"/>
      <c r="ATH8" s="163"/>
      <c r="ATI8" s="163"/>
      <c r="ATJ8" s="163"/>
      <c r="ATK8" s="163"/>
      <c r="ATL8" s="163"/>
      <c r="ATM8" s="163"/>
      <c r="ATN8" s="163"/>
      <c r="ATO8" s="163"/>
      <c r="ATP8" s="163"/>
      <c r="ATQ8" s="163"/>
      <c r="ATR8" s="163"/>
      <c r="ATS8" s="163"/>
      <c r="ATT8" s="163"/>
      <c r="ATU8" s="163"/>
      <c r="ATV8" s="163"/>
      <c r="ATW8" s="163"/>
      <c r="ATX8" s="163"/>
      <c r="ATY8" s="163"/>
      <c r="ATZ8" s="163"/>
      <c r="AUA8" s="163"/>
      <c r="AUB8" s="163"/>
      <c r="AUC8" s="163"/>
      <c r="AUD8" s="163"/>
      <c r="AUE8" s="163"/>
      <c r="AUF8" s="163"/>
      <c r="AUG8" s="163"/>
      <c r="AUH8" s="163"/>
      <c r="AUI8" s="163"/>
      <c r="AUJ8" s="163"/>
      <c r="AUK8" s="163"/>
      <c r="AUL8" s="163"/>
      <c r="AUM8" s="163"/>
      <c r="AUN8" s="163"/>
      <c r="AUO8" s="163"/>
      <c r="AUP8" s="163"/>
      <c r="AUQ8" s="163"/>
      <c r="AUR8" s="163"/>
      <c r="AUS8" s="163"/>
      <c r="AUT8" s="163"/>
      <c r="AUU8" s="163"/>
      <c r="AUV8" s="163"/>
      <c r="AUW8" s="163"/>
      <c r="AUX8" s="163"/>
      <c r="AUY8" s="163"/>
      <c r="AUZ8" s="163"/>
      <c r="AVA8" s="163"/>
      <c r="AVB8" s="163"/>
      <c r="AVC8" s="163"/>
      <c r="AVD8" s="163"/>
      <c r="AVE8" s="163"/>
      <c r="AVF8" s="163"/>
      <c r="AVG8" s="163"/>
      <c r="AVH8" s="163"/>
      <c r="AVI8" s="163"/>
      <c r="AVJ8" s="163"/>
      <c r="AVK8" s="163"/>
      <c r="AVL8" s="163"/>
      <c r="AVM8" s="163"/>
      <c r="AVN8" s="163"/>
      <c r="AVO8" s="163"/>
      <c r="AVP8" s="163"/>
      <c r="AVQ8" s="163"/>
      <c r="AVR8" s="163"/>
      <c r="AVS8" s="163"/>
      <c r="AVT8" s="163"/>
      <c r="AVU8" s="163"/>
      <c r="AVV8" s="163"/>
      <c r="AVW8" s="163"/>
      <c r="AVX8" s="163"/>
      <c r="AVY8" s="163"/>
      <c r="AVZ8" s="163"/>
      <c r="AWA8" s="163"/>
      <c r="AWB8" s="163"/>
      <c r="AWC8" s="163"/>
      <c r="AWD8" s="163"/>
      <c r="AWE8" s="163"/>
      <c r="AWF8" s="163"/>
      <c r="AWG8" s="163"/>
      <c r="AWH8" s="163"/>
      <c r="AWI8" s="163"/>
      <c r="AWJ8" s="163"/>
      <c r="AWK8" s="163"/>
      <c r="AWL8" s="163"/>
      <c r="AWM8" s="163"/>
      <c r="AWN8" s="163"/>
      <c r="AWO8" s="163"/>
      <c r="AWP8" s="163"/>
      <c r="AWQ8" s="163"/>
      <c r="AWR8" s="163"/>
      <c r="AWS8" s="163"/>
      <c r="AWT8" s="163"/>
      <c r="AWU8" s="163"/>
      <c r="AWV8" s="163"/>
      <c r="AWW8" s="163"/>
      <c r="AWX8" s="163"/>
      <c r="AWY8" s="163"/>
      <c r="AWZ8" s="163"/>
      <c r="AXA8" s="163"/>
      <c r="AXB8" s="163"/>
      <c r="AXC8" s="163"/>
      <c r="AXD8" s="163"/>
      <c r="AXE8" s="163"/>
      <c r="AXF8" s="163"/>
      <c r="AXG8" s="163"/>
      <c r="AXH8" s="163"/>
      <c r="AXI8" s="163"/>
      <c r="AXJ8" s="163"/>
      <c r="AXK8" s="163"/>
      <c r="AXL8" s="163"/>
      <c r="AXM8" s="163"/>
      <c r="AXN8" s="163"/>
      <c r="AXO8" s="163"/>
      <c r="AXP8" s="163"/>
      <c r="AXQ8" s="163"/>
      <c r="AXR8" s="163"/>
      <c r="AXS8" s="163"/>
      <c r="AXT8" s="163"/>
      <c r="AXU8" s="163"/>
      <c r="AXV8" s="163"/>
      <c r="AXW8" s="163"/>
      <c r="AXX8" s="163"/>
      <c r="AXY8" s="163"/>
      <c r="AXZ8" s="163"/>
      <c r="AYA8" s="163"/>
      <c r="AYB8" s="163"/>
      <c r="AYC8" s="163"/>
      <c r="AYD8" s="163"/>
      <c r="AYE8" s="163"/>
      <c r="AYF8" s="163"/>
      <c r="AYG8" s="163"/>
      <c r="AYH8" s="163"/>
      <c r="AYI8" s="163"/>
      <c r="AYJ8" s="163"/>
      <c r="AYK8" s="163"/>
      <c r="AYL8" s="163"/>
      <c r="AYM8" s="163"/>
      <c r="AYN8" s="163"/>
      <c r="AYO8" s="163"/>
      <c r="AYP8" s="163"/>
      <c r="AYQ8" s="163"/>
      <c r="AYR8" s="163"/>
      <c r="AYS8" s="163"/>
      <c r="AYT8" s="163"/>
      <c r="AYU8" s="163"/>
      <c r="AYV8" s="163"/>
      <c r="AYW8" s="163"/>
      <c r="AYX8" s="163"/>
      <c r="AYY8" s="163"/>
      <c r="AYZ8" s="163"/>
      <c r="AZA8" s="163"/>
      <c r="AZB8" s="163"/>
      <c r="AZC8" s="163"/>
      <c r="AZD8" s="163"/>
      <c r="AZE8" s="163"/>
      <c r="AZF8" s="163"/>
      <c r="AZG8" s="163"/>
      <c r="AZH8" s="163"/>
      <c r="AZI8" s="163"/>
      <c r="AZJ8" s="163"/>
      <c r="AZK8" s="163"/>
      <c r="AZL8" s="163"/>
      <c r="AZM8" s="163"/>
      <c r="AZN8" s="163"/>
      <c r="AZO8" s="163"/>
      <c r="AZP8" s="163"/>
      <c r="AZQ8" s="163"/>
      <c r="AZR8" s="163"/>
      <c r="AZS8" s="163"/>
      <c r="AZT8" s="163"/>
      <c r="AZU8" s="163"/>
      <c r="AZV8" s="163"/>
      <c r="AZW8" s="163"/>
      <c r="AZX8" s="163"/>
      <c r="AZY8" s="163"/>
      <c r="AZZ8" s="163"/>
      <c r="BAA8" s="163"/>
      <c r="BAB8" s="163"/>
      <c r="BAC8" s="163"/>
      <c r="BAD8" s="163"/>
      <c r="BAE8" s="163"/>
      <c r="BAF8" s="163"/>
      <c r="BAG8" s="163"/>
      <c r="BAH8" s="163"/>
      <c r="BAI8" s="163"/>
      <c r="BAJ8" s="163"/>
      <c r="BAK8" s="163"/>
      <c r="BAL8" s="163"/>
      <c r="BAM8" s="163"/>
      <c r="BAN8" s="163"/>
      <c r="BAO8" s="163"/>
      <c r="BAP8" s="163"/>
      <c r="BAQ8" s="163"/>
      <c r="BAR8" s="163"/>
      <c r="BAS8" s="163"/>
      <c r="BAT8" s="163"/>
      <c r="BAU8" s="163"/>
      <c r="BAV8" s="163"/>
      <c r="BAW8" s="163"/>
      <c r="BAX8" s="163"/>
      <c r="BAY8" s="163"/>
      <c r="BAZ8" s="163"/>
      <c r="BBA8" s="163"/>
      <c r="BBB8" s="163"/>
      <c r="BBC8" s="163"/>
      <c r="BBD8" s="163"/>
      <c r="BBE8" s="163"/>
      <c r="BBF8" s="163"/>
      <c r="BBG8" s="163"/>
      <c r="BBH8" s="163"/>
      <c r="BBI8" s="163"/>
      <c r="BBJ8" s="163"/>
      <c r="BBK8" s="163"/>
      <c r="BBL8" s="163"/>
      <c r="BBM8" s="163"/>
      <c r="BBN8" s="163"/>
      <c r="BBO8" s="163"/>
      <c r="BBP8" s="163"/>
      <c r="BBQ8" s="163"/>
      <c r="BBR8" s="163"/>
      <c r="BBS8" s="163"/>
      <c r="BBT8" s="163"/>
      <c r="BBU8" s="163"/>
      <c r="BBV8" s="163"/>
      <c r="BBW8" s="163"/>
      <c r="BBX8" s="163"/>
      <c r="BBY8" s="163"/>
      <c r="BBZ8" s="163"/>
      <c r="BCA8" s="163"/>
      <c r="BCB8" s="163"/>
      <c r="BCC8" s="163"/>
      <c r="BCD8" s="163"/>
      <c r="BCE8" s="163"/>
      <c r="BCF8" s="163"/>
      <c r="BCG8" s="163"/>
      <c r="BCH8" s="163"/>
      <c r="BCI8" s="163"/>
      <c r="BCJ8" s="163"/>
      <c r="BCK8" s="163"/>
      <c r="BCL8" s="163"/>
      <c r="BCM8" s="163"/>
      <c r="BCN8" s="163"/>
      <c r="BCO8" s="163"/>
      <c r="BCP8" s="163"/>
      <c r="BCQ8" s="163"/>
      <c r="BCR8" s="163"/>
      <c r="BCS8" s="163"/>
      <c r="BCT8" s="163"/>
      <c r="BCU8" s="163"/>
      <c r="BCV8" s="163"/>
      <c r="BCW8" s="163"/>
      <c r="BCX8" s="163"/>
      <c r="BCY8" s="163"/>
      <c r="BCZ8" s="163"/>
      <c r="BDA8" s="163"/>
      <c r="BDB8" s="163"/>
      <c r="BDC8" s="163"/>
      <c r="BDD8" s="163"/>
      <c r="BDE8" s="163"/>
      <c r="BDF8" s="163"/>
      <c r="BDG8" s="163"/>
      <c r="BDH8" s="163"/>
      <c r="BDI8" s="163"/>
      <c r="BDJ8" s="163"/>
      <c r="BDK8" s="163"/>
      <c r="BDL8" s="163"/>
      <c r="BDM8" s="163"/>
      <c r="BDN8" s="163"/>
      <c r="BDO8" s="163"/>
      <c r="BDP8" s="163"/>
      <c r="BDQ8" s="163"/>
      <c r="BDR8" s="163"/>
      <c r="BDS8" s="163"/>
      <c r="BDT8" s="163"/>
      <c r="BDU8" s="163"/>
      <c r="BDV8" s="163"/>
      <c r="BDW8" s="163"/>
      <c r="BDX8" s="163"/>
      <c r="BDY8" s="163"/>
      <c r="BDZ8" s="163"/>
      <c r="BEA8" s="163"/>
      <c r="BEB8" s="163"/>
      <c r="BEC8" s="163"/>
      <c r="BED8" s="163"/>
      <c r="BEE8" s="163"/>
      <c r="BEF8" s="163"/>
      <c r="BEG8" s="163"/>
      <c r="BEH8" s="163"/>
      <c r="BEI8" s="163"/>
      <c r="BEJ8" s="163"/>
      <c r="BEK8" s="163"/>
      <c r="BEL8" s="163"/>
      <c r="BEM8" s="163"/>
      <c r="BEN8" s="163"/>
      <c r="BEO8" s="163"/>
      <c r="BEP8" s="163"/>
      <c r="BEQ8" s="163"/>
      <c r="BER8" s="163"/>
      <c r="BES8" s="163"/>
      <c r="BET8" s="163"/>
      <c r="BEU8" s="163"/>
      <c r="BEV8" s="163"/>
      <c r="BEW8" s="163"/>
      <c r="BEX8" s="163"/>
      <c r="BEY8" s="163"/>
      <c r="BEZ8" s="163"/>
      <c r="BFA8" s="163"/>
      <c r="BFB8" s="163"/>
      <c r="BFC8" s="163"/>
      <c r="BFD8" s="163"/>
      <c r="BFE8" s="163"/>
      <c r="BFF8" s="163"/>
      <c r="BFG8" s="163"/>
      <c r="BFH8" s="163"/>
      <c r="BFI8" s="163"/>
      <c r="BFJ8" s="163"/>
      <c r="BFK8" s="163"/>
      <c r="BFL8" s="163"/>
      <c r="BFM8" s="163"/>
      <c r="BFN8" s="163"/>
      <c r="BFO8" s="163"/>
      <c r="BFP8" s="163"/>
      <c r="BFQ8" s="163"/>
      <c r="BFR8" s="163"/>
      <c r="BFS8" s="163"/>
      <c r="BFT8" s="163"/>
      <c r="BFU8" s="163"/>
      <c r="BFV8" s="163"/>
      <c r="BFW8" s="163"/>
      <c r="BFX8" s="163"/>
      <c r="BFY8" s="163"/>
      <c r="BFZ8" s="163"/>
      <c r="BGA8" s="163"/>
      <c r="BGB8" s="163"/>
      <c r="BGC8" s="163"/>
      <c r="BGD8" s="163"/>
      <c r="BGE8" s="163"/>
      <c r="BGF8" s="163"/>
      <c r="BGG8" s="163"/>
      <c r="BGH8" s="163"/>
      <c r="BGI8" s="163"/>
      <c r="BGJ8" s="163"/>
      <c r="BGK8" s="163"/>
      <c r="BGL8" s="163"/>
      <c r="BGM8" s="163"/>
      <c r="BGN8" s="163"/>
      <c r="BGO8" s="163"/>
      <c r="BGP8" s="163"/>
      <c r="BGQ8" s="163"/>
      <c r="BGR8" s="163"/>
      <c r="BGS8" s="163"/>
      <c r="BGT8" s="163"/>
      <c r="BGU8" s="163"/>
      <c r="BGV8" s="163"/>
      <c r="BGW8" s="163"/>
      <c r="BGX8" s="163"/>
      <c r="BGY8" s="163"/>
      <c r="BGZ8" s="163"/>
      <c r="BHA8" s="163"/>
      <c r="BHB8" s="163"/>
      <c r="BHC8" s="163"/>
      <c r="BHD8" s="163"/>
      <c r="BHE8" s="163"/>
      <c r="BHF8" s="163"/>
      <c r="BHG8" s="163"/>
      <c r="BHH8" s="163"/>
      <c r="BHI8" s="163"/>
      <c r="BHJ8" s="163"/>
      <c r="BHK8" s="163"/>
      <c r="BHL8" s="163"/>
      <c r="BHM8" s="163"/>
      <c r="BHN8" s="163"/>
      <c r="BHO8" s="163"/>
      <c r="BHP8" s="163"/>
      <c r="BHQ8" s="163"/>
      <c r="BHR8" s="163"/>
      <c r="BHS8" s="163"/>
      <c r="BHT8" s="163"/>
      <c r="BHU8" s="163"/>
      <c r="BHV8" s="163"/>
      <c r="BHW8" s="163"/>
      <c r="BHX8" s="163"/>
      <c r="BHY8" s="163"/>
      <c r="BHZ8" s="163"/>
      <c r="BIA8" s="163"/>
      <c r="BIB8" s="163"/>
      <c r="BIC8" s="163"/>
      <c r="BID8" s="163"/>
      <c r="BIE8" s="163"/>
      <c r="BIF8" s="163"/>
      <c r="BIG8" s="163"/>
      <c r="BIH8" s="163"/>
      <c r="BII8" s="163"/>
      <c r="BIJ8" s="163"/>
      <c r="BIK8" s="163"/>
      <c r="BIL8" s="163"/>
      <c r="BIM8" s="163"/>
      <c r="BIN8" s="163"/>
      <c r="BIO8" s="163"/>
      <c r="BIP8" s="163"/>
      <c r="BIQ8" s="163"/>
      <c r="BIR8" s="163"/>
      <c r="BIS8" s="163"/>
      <c r="BIT8" s="163"/>
      <c r="BIU8" s="163"/>
      <c r="BIV8" s="163"/>
      <c r="BIW8" s="163"/>
      <c r="BIX8" s="163"/>
      <c r="BIY8" s="163"/>
      <c r="BIZ8" s="163"/>
      <c r="BJA8" s="163"/>
      <c r="BJB8" s="163"/>
      <c r="BJC8" s="163"/>
      <c r="BJD8" s="163"/>
      <c r="BJE8" s="163"/>
      <c r="BJF8" s="163"/>
      <c r="BJG8" s="163"/>
      <c r="BJH8" s="163"/>
      <c r="BJI8" s="163"/>
      <c r="BJJ8" s="163"/>
      <c r="BJK8" s="163"/>
      <c r="BJL8" s="163"/>
      <c r="BJM8" s="163"/>
      <c r="BJN8" s="163"/>
      <c r="BJO8" s="163"/>
      <c r="BJP8" s="163"/>
      <c r="BJQ8" s="163"/>
      <c r="BJR8" s="163"/>
      <c r="BJS8" s="163"/>
      <c r="BJT8" s="163"/>
      <c r="BJU8" s="163"/>
      <c r="BJV8" s="163"/>
      <c r="BJW8" s="163"/>
      <c r="BJX8" s="163"/>
      <c r="BJY8" s="163"/>
      <c r="BJZ8" s="163"/>
      <c r="BKA8" s="163"/>
      <c r="BKB8" s="163"/>
      <c r="BKC8" s="163"/>
      <c r="BKD8" s="163"/>
      <c r="BKE8" s="163"/>
      <c r="BKF8" s="163"/>
      <c r="BKG8" s="163"/>
      <c r="BKH8" s="163"/>
      <c r="BKI8" s="163"/>
      <c r="BKJ8" s="163"/>
      <c r="BKK8" s="163"/>
      <c r="BKL8" s="163"/>
      <c r="BKM8" s="163"/>
      <c r="BKN8" s="163"/>
      <c r="BKO8" s="163"/>
      <c r="BKP8" s="163"/>
      <c r="BKQ8" s="163"/>
      <c r="BKR8" s="163"/>
      <c r="BKS8" s="163"/>
      <c r="BKT8" s="163"/>
      <c r="BKU8" s="163"/>
      <c r="BKV8" s="163"/>
      <c r="BKW8" s="163"/>
      <c r="BKX8" s="163"/>
      <c r="BKY8" s="163"/>
      <c r="BKZ8" s="163"/>
      <c r="BLA8" s="163"/>
      <c r="BLB8" s="163"/>
      <c r="BLC8" s="163"/>
      <c r="BLD8" s="163"/>
      <c r="BLE8" s="163"/>
      <c r="BLF8" s="163"/>
      <c r="BLG8" s="163"/>
      <c r="BLH8" s="163"/>
      <c r="BLI8" s="163"/>
      <c r="BLJ8" s="163"/>
      <c r="BLK8" s="163"/>
      <c r="BLL8" s="163"/>
      <c r="BLM8" s="163"/>
      <c r="BLN8" s="163"/>
      <c r="BLO8" s="163"/>
      <c r="BLP8" s="163"/>
      <c r="BLQ8" s="163"/>
      <c r="BLR8" s="163"/>
      <c r="BLS8" s="163"/>
      <c r="BLT8" s="163"/>
      <c r="BLU8" s="163"/>
      <c r="BLV8" s="163"/>
      <c r="BLW8" s="163"/>
      <c r="BLX8" s="163"/>
      <c r="BLY8" s="163"/>
      <c r="BLZ8" s="163"/>
      <c r="BMA8" s="163"/>
      <c r="BMB8" s="163"/>
      <c r="BMC8" s="163"/>
      <c r="BMD8" s="163"/>
      <c r="BME8" s="163"/>
      <c r="BMF8" s="163"/>
      <c r="BMG8" s="163"/>
      <c r="BMH8" s="163"/>
      <c r="BMI8" s="163"/>
      <c r="BMJ8" s="163"/>
      <c r="BMK8" s="163"/>
      <c r="BML8" s="163"/>
      <c r="BMM8" s="163"/>
      <c r="BMN8" s="163"/>
      <c r="BMO8" s="163"/>
      <c r="BMP8" s="163"/>
      <c r="BMQ8" s="163"/>
      <c r="BMR8" s="163"/>
      <c r="BMS8" s="163"/>
      <c r="BMT8" s="163"/>
      <c r="BMU8" s="163"/>
      <c r="BMV8" s="163"/>
      <c r="BMW8" s="163"/>
      <c r="BMX8" s="163"/>
      <c r="BMY8" s="163"/>
      <c r="BMZ8" s="163"/>
      <c r="BNA8" s="163"/>
      <c r="BNB8" s="163"/>
      <c r="BNC8" s="163"/>
      <c r="BND8" s="163"/>
      <c r="BNE8" s="163"/>
      <c r="BNF8" s="163"/>
      <c r="BNG8" s="163"/>
      <c r="BNH8" s="163"/>
      <c r="BNI8" s="163"/>
      <c r="BNJ8" s="163"/>
      <c r="BNK8" s="163"/>
      <c r="BNL8" s="163"/>
      <c r="BNM8" s="163"/>
      <c r="BNN8" s="163"/>
      <c r="BNO8" s="163"/>
      <c r="BNP8" s="163"/>
      <c r="BNQ8" s="163"/>
      <c r="BNR8" s="163"/>
      <c r="BNS8" s="163"/>
      <c r="BNT8" s="163"/>
      <c r="BNU8" s="163"/>
      <c r="BNV8" s="163"/>
      <c r="BNW8" s="163"/>
      <c r="BNX8" s="163"/>
      <c r="BNY8" s="163"/>
      <c r="BNZ8" s="163"/>
      <c r="BOA8" s="163"/>
      <c r="BOB8" s="163"/>
      <c r="BOC8" s="163"/>
      <c r="BOD8" s="163"/>
      <c r="BOE8" s="163"/>
      <c r="BOF8" s="163"/>
      <c r="BOG8" s="163"/>
      <c r="BOH8" s="163"/>
      <c r="BOI8" s="163"/>
      <c r="BOJ8" s="163"/>
      <c r="BOK8" s="163"/>
      <c r="BOL8" s="163"/>
      <c r="BOM8" s="163"/>
      <c r="BON8" s="163"/>
      <c r="BOO8" s="163"/>
      <c r="BOP8" s="163"/>
      <c r="BOQ8" s="163"/>
      <c r="BOR8" s="163"/>
      <c r="BOS8" s="163"/>
      <c r="BOT8" s="163"/>
      <c r="BOU8" s="163"/>
      <c r="BOV8" s="163"/>
      <c r="BOW8" s="163"/>
      <c r="BOX8" s="163"/>
      <c r="BOY8" s="163"/>
      <c r="BOZ8" s="163"/>
      <c r="BPA8" s="163"/>
      <c r="BPB8" s="163"/>
      <c r="BPC8" s="163"/>
      <c r="BPD8" s="163"/>
      <c r="BPE8" s="163"/>
      <c r="BPF8" s="163"/>
      <c r="BPG8" s="163"/>
      <c r="BPH8" s="163"/>
      <c r="BPI8" s="163"/>
      <c r="BPJ8" s="163"/>
      <c r="BPK8" s="163"/>
      <c r="BPL8" s="163"/>
      <c r="BPM8" s="163"/>
      <c r="BPN8" s="163"/>
      <c r="BPO8" s="163"/>
      <c r="BPP8" s="163"/>
      <c r="BPQ8" s="163"/>
      <c r="BPR8" s="163"/>
      <c r="BPS8" s="163"/>
      <c r="BPT8" s="163"/>
      <c r="BPU8" s="163"/>
      <c r="BPV8" s="163"/>
      <c r="BPW8" s="163"/>
      <c r="BPX8" s="163"/>
      <c r="BPY8" s="163"/>
      <c r="BPZ8" s="163"/>
      <c r="BQA8" s="163"/>
      <c r="BQB8" s="163"/>
      <c r="BQC8" s="163"/>
      <c r="BQD8" s="163"/>
      <c r="BQE8" s="163"/>
      <c r="BQF8" s="163"/>
      <c r="BQG8" s="163"/>
      <c r="BQH8" s="163"/>
      <c r="BQI8" s="163"/>
      <c r="BQJ8" s="163"/>
      <c r="BQK8" s="163"/>
      <c r="BQL8" s="163"/>
      <c r="BQM8" s="163"/>
      <c r="BQN8" s="163"/>
      <c r="BQO8" s="163"/>
      <c r="BQP8" s="163"/>
      <c r="BQQ8" s="163"/>
      <c r="BQR8" s="163"/>
      <c r="BQS8" s="163"/>
      <c r="BQT8" s="163"/>
      <c r="BQU8" s="163"/>
      <c r="BQV8" s="163"/>
      <c r="BQW8" s="163"/>
      <c r="BQX8" s="163"/>
      <c r="BQY8" s="163"/>
      <c r="BQZ8" s="163"/>
      <c r="BRA8" s="163"/>
      <c r="BRB8" s="163"/>
      <c r="BRC8" s="163"/>
      <c r="BRD8" s="163"/>
      <c r="BRE8" s="163"/>
      <c r="BRF8" s="163"/>
      <c r="BRG8" s="163"/>
      <c r="BRH8" s="163"/>
      <c r="BRI8" s="163"/>
      <c r="BRJ8" s="163"/>
      <c r="BRK8" s="163"/>
      <c r="BRL8" s="163"/>
      <c r="BRM8" s="163"/>
      <c r="BRN8" s="163"/>
      <c r="BRO8" s="163"/>
      <c r="BRP8" s="163"/>
      <c r="BRQ8" s="163"/>
      <c r="BRR8" s="163"/>
      <c r="BRS8" s="163"/>
      <c r="BRT8" s="163"/>
      <c r="BRU8" s="163"/>
      <c r="BRV8" s="163"/>
      <c r="BRW8" s="163"/>
      <c r="BRX8" s="163"/>
      <c r="BRY8" s="163"/>
      <c r="BRZ8" s="163"/>
      <c r="BSA8" s="163"/>
      <c r="BSB8" s="163"/>
      <c r="BSC8" s="163"/>
      <c r="BSD8" s="163"/>
      <c r="BSE8" s="163"/>
      <c r="BSF8" s="163"/>
      <c r="BSG8" s="163"/>
      <c r="BSH8" s="163"/>
      <c r="BSI8" s="163"/>
      <c r="BSJ8" s="163"/>
      <c r="BSK8" s="163"/>
      <c r="BSL8" s="163"/>
      <c r="BSM8" s="163"/>
      <c r="BSN8" s="163"/>
      <c r="BSO8" s="163"/>
      <c r="BSP8" s="163"/>
      <c r="BSQ8" s="163"/>
      <c r="BSR8" s="163"/>
      <c r="BSS8" s="163"/>
      <c r="BST8" s="163"/>
      <c r="BSU8" s="163"/>
      <c r="BSV8" s="163"/>
      <c r="BSW8" s="163"/>
      <c r="BSX8" s="163"/>
      <c r="BSY8" s="163"/>
      <c r="BSZ8" s="163"/>
      <c r="BTA8" s="163"/>
      <c r="BTB8" s="163"/>
      <c r="BTC8" s="163"/>
      <c r="BTD8" s="163"/>
      <c r="BTE8" s="163"/>
      <c r="BTF8" s="163"/>
      <c r="BTG8" s="163"/>
      <c r="BTH8" s="163"/>
      <c r="BTI8" s="163"/>
      <c r="BTJ8" s="163"/>
      <c r="BTK8" s="163"/>
      <c r="BTL8" s="163"/>
      <c r="BTM8" s="163"/>
      <c r="BTN8" s="163"/>
      <c r="BTO8" s="163"/>
      <c r="BTP8" s="163"/>
      <c r="BTQ8" s="163"/>
      <c r="BTR8" s="163"/>
      <c r="BTS8" s="163"/>
      <c r="BTT8" s="163"/>
      <c r="BTU8" s="163"/>
      <c r="BTV8" s="163"/>
      <c r="BTW8" s="163"/>
      <c r="BTX8" s="163"/>
      <c r="BTY8" s="163"/>
      <c r="BTZ8" s="163"/>
      <c r="BUA8" s="163"/>
      <c r="BUB8" s="163"/>
      <c r="BUC8" s="163"/>
      <c r="BUD8" s="163"/>
      <c r="BUE8" s="163"/>
      <c r="BUF8" s="163"/>
      <c r="BUG8" s="163"/>
      <c r="BUH8" s="163"/>
      <c r="BUI8" s="163"/>
      <c r="BUJ8" s="163"/>
      <c r="BUK8" s="163"/>
      <c r="BUL8" s="163"/>
      <c r="BUM8" s="163"/>
      <c r="BUN8" s="163"/>
      <c r="BUO8" s="163"/>
      <c r="BUP8" s="163"/>
      <c r="BUQ8" s="163"/>
      <c r="BUR8" s="163"/>
      <c r="BUS8" s="163"/>
      <c r="BUT8" s="163"/>
      <c r="BUU8" s="163"/>
      <c r="BUV8" s="163"/>
      <c r="BUW8" s="163"/>
      <c r="BUX8" s="163"/>
      <c r="BUY8" s="163"/>
      <c r="BUZ8" s="163"/>
      <c r="BVA8" s="163"/>
      <c r="BVB8" s="163"/>
      <c r="BVC8" s="163"/>
      <c r="BVD8" s="163"/>
      <c r="BVE8" s="163"/>
      <c r="BVF8" s="163"/>
      <c r="BVG8" s="163"/>
      <c r="BVH8" s="163"/>
      <c r="BVI8" s="163"/>
      <c r="BVJ8" s="163"/>
      <c r="BVK8" s="163"/>
      <c r="BVL8" s="163"/>
      <c r="BVM8" s="163"/>
      <c r="BVN8" s="163"/>
      <c r="BVO8" s="163"/>
      <c r="BVP8" s="163"/>
      <c r="BVQ8" s="163"/>
      <c r="BVR8" s="163"/>
      <c r="BVS8" s="163"/>
      <c r="BVT8" s="163"/>
      <c r="BVU8" s="163"/>
      <c r="BVV8" s="163"/>
      <c r="BVW8" s="163"/>
      <c r="BVX8" s="163"/>
      <c r="BVY8" s="163"/>
      <c r="BVZ8" s="163"/>
      <c r="BWA8" s="163"/>
      <c r="BWB8" s="163"/>
      <c r="BWC8" s="163"/>
      <c r="BWD8" s="163"/>
      <c r="BWE8" s="163"/>
      <c r="BWF8" s="163"/>
      <c r="BWG8" s="163"/>
      <c r="BWH8" s="163"/>
      <c r="BWI8" s="163"/>
      <c r="BWJ8" s="163"/>
      <c r="BWK8" s="163"/>
      <c r="BWL8" s="163"/>
      <c r="BWM8" s="163"/>
      <c r="BWN8" s="163"/>
      <c r="BWO8" s="163"/>
      <c r="BWP8" s="163"/>
      <c r="BWQ8" s="163"/>
      <c r="BWR8" s="163"/>
      <c r="BWS8" s="163"/>
      <c r="BWT8" s="163"/>
      <c r="BWU8" s="163"/>
      <c r="BWV8" s="163"/>
      <c r="BWW8" s="163"/>
      <c r="BWX8" s="163"/>
      <c r="BWY8" s="163"/>
      <c r="BWZ8" s="163"/>
      <c r="BXA8" s="163"/>
      <c r="BXB8" s="163"/>
      <c r="BXC8" s="163"/>
      <c r="BXD8" s="163"/>
      <c r="BXE8" s="163"/>
      <c r="BXF8" s="163"/>
      <c r="BXG8" s="163"/>
      <c r="BXH8" s="163"/>
      <c r="BXI8" s="163"/>
      <c r="BXJ8" s="163"/>
      <c r="BXK8" s="163"/>
      <c r="BXL8" s="163"/>
      <c r="BXM8" s="163"/>
      <c r="BXN8" s="163"/>
      <c r="BXO8" s="163"/>
      <c r="BXP8" s="163"/>
      <c r="BXQ8" s="163"/>
      <c r="BXR8" s="163"/>
      <c r="BXS8" s="163"/>
      <c r="BXT8" s="163"/>
      <c r="BXU8" s="163"/>
      <c r="BXV8" s="163"/>
      <c r="BXW8" s="163"/>
      <c r="BXX8" s="163"/>
      <c r="BXY8" s="163"/>
      <c r="BXZ8" s="163"/>
      <c r="BYA8" s="163"/>
      <c r="BYB8" s="163"/>
      <c r="BYC8" s="163"/>
      <c r="BYD8" s="163"/>
      <c r="BYE8" s="163"/>
      <c r="BYF8" s="163"/>
      <c r="BYG8" s="163"/>
      <c r="BYH8" s="163"/>
      <c r="BYI8" s="163"/>
      <c r="BYJ8" s="163"/>
      <c r="BYK8" s="163"/>
      <c r="BYL8" s="163"/>
      <c r="BYM8" s="163"/>
      <c r="BYN8" s="163"/>
      <c r="BYO8" s="163"/>
      <c r="BYP8" s="163"/>
      <c r="BYQ8" s="163"/>
      <c r="BYR8" s="163"/>
      <c r="BYS8" s="163"/>
      <c r="BYT8" s="163"/>
      <c r="BYU8" s="163"/>
      <c r="BYV8" s="163"/>
      <c r="BYW8" s="163"/>
      <c r="BYX8" s="163"/>
      <c r="BYY8" s="163"/>
      <c r="BYZ8" s="163"/>
      <c r="BZA8" s="163"/>
      <c r="BZB8" s="163"/>
      <c r="BZC8" s="163"/>
      <c r="BZD8" s="163"/>
      <c r="BZE8" s="163"/>
      <c r="BZF8" s="163"/>
      <c r="BZG8" s="163"/>
      <c r="BZH8" s="163"/>
      <c r="BZI8" s="163"/>
      <c r="BZJ8" s="163"/>
      <c r="BZK8" s="163"/>
      <c r="BZL8" s="163"/>
      <c r="BZM8" s="163"/>
      <c r="BZN8" s="163"/>
      <c r="BZO8" s="163"/>
      <c r="BZP8" s="163"/>
      <c r="BZQ8" s="163"/>
      <c r="BZR8" s="163"/>
      <c r="BZS8" s="163"/>
      <c r="BZT8" s="163"/>
      <c r="BZU8" s="163"/>
      <c r="BZV8" s="163"/>
      <c r="BZW8" s="163"/>
      <c r="BZX8" s="163"/>
      <c r="BZY8" s="163"/>
      <c r="BZZ8" s="163"/>
      <c r="CAA8" s="163"/>
      <c r="CAB8" s="163"/>
      <c r="CAC8" s="163"/>
      <c r="CAD8" s="163"/>
      <c r="CAE8" s="163"/>
      <c r="CAF8" s="163"/>
      <c r="CAG8" s="163"/>
      <c r="CAH8" s="163"/>
      <c r="CAI8" s="163"/>
      <c r="CAJ8" s="163"/>
      <c r="CAK8" s="163"/>
      <c r="CAL8" s="163"/>
      <c r="CAM8" s="163"/>
      <c r="CAN8" s="163"/>
      <c r="CAO8" s="163"/>
      <c r="CAP8" s="163"/>
      <c r="CAQ8" s="163"/>
      <c r="CAR8" s="163"/>
      <c r="CAS8" s="163"/>
      <c r="CAT8" s="163"/>
      <c r="CAU8" s="163"/>
      <c r="CAV8" s="163"/>
      <c r="CAW8" s="163"/>
      <c r="CAX8" s="163"/>
      <c r="CAY8" s="163"/>
      <c r="CAZ8" s="163"/>
      <c r="CBA8" s="163"/>
      <c r="CBB8" s="163"/>
      <c r="CBC8" s="163"/>
      <c r="CBD8" s="163"/>
      <c r="CBE8" s="163"/>
      <c r="CBF8" s="163"/>
      <c r="CBG8" s="163"/>
      <c r="CBH8" s="163"/>
      <c r="CBI8" s="163"/>
      <c r="CBJ8" s="163"/>
      <c r="CBK8" s="163"/>
      <c r="CBL8" s="163"/>
      <c r="CBM8" s="163"/>
      <c r="CBN8" s="163"/>
      <c r="CBO8" s="163"/>
      <c r="CBP8" s="163"/>
      <c r="CBQ8" s="163"/>
      <c r="CBR8" s="163"/>
      <c r="CBS8" s="163"/>
      <c r="CBT8" s="163"/>
      <c r="CBU8" s="163"/>
      <c r="CBV8" s="163"/>
      <c r="CBW8" s="163"/>
      <c r="CBX8" s="163"/>
      <c r="CBY8" s="163"/>
      <c r="CBZ8" s="163"/>
      <c r="CCA8" s="163"/>
      <c r="CCB8" s="163"/>
      <c r="CCC8" s="163"/>
      <c r="CCD8" s="163"/>
      <c r="CCE8" s="163"/>
      <c r="CCF8" s="163"/>
      <c r="CCG8" s="163"/>
      <c r="CCH8" s="163"/>
      <c r="CCI8" s="163"/>
      <c r="CCJ8" s="163"/>
      <c r="CCK8" s="163"/>
      <c r="CCL8" s="163"/>
      <c r="CCM8" s="163"/>
      <c r="CCN8" s="163"/>
      <c r="CCO8" s="163"/>
      <c r="CCP8" s="163"/>
      <c r="CCQ8" s="163"/>
      <c r="CCR8" s="163"/>
      <c r="CCS8" s="163"/>
      <c r="CCT8" s="163"/>
      <c r="CCU8" s="163"/>
      <c r="CCV8" s="163"/>
      <c r="CCW8" s="163"/>
      <c r="CCX8" s="163"/>
      <c r="CCY8" s="163"/>
      <c r="CCZ8" s="163"/>
      <c r="CDA8" s="163"/>
      <c r="CDB8" s="163"/>
      <c r="CDC8" s="163"/>
      <c r="CDD8" s="163"/>
      <c r="CDE8" s="163"/>
      <c r="CDF8" s="163"/>
      <c r="CDG8" s="163"/>
      <c r="CDH8" s="163"/>
      <c r="CDI8" s="163"/>
      <c r="CDJ8" s="163"/>
      <c r="CDK8" s="163"/>
      <c r="CDL8" s="163"/>
      <c r="CDM8" s="163"/>
      <c r="CDN8" s="163"/>
      <c r="CDO8" s="163"/>
      <c r="CDP8" s="163"/>
      <c r="CDQ8" s="163"/>
      <c r="CDR8" s="163"/>
      <c r="CDS8" s="163"/>
      <c r="CDT8" s="163"/>
      <c r="CDU8" s="163"/>
      <c r="CDV8" s="163"/>
      <c r="CDW8" s="163"/>
      <c r="CDX8" s="163"/>
      <c r="CDY8" s="163"/>
      <c r="CDZ8" s="163"/>
      <c r="CEA8" s="163"/>
      <c r="CEB8" s="163"/>
      <c r="CEC8" s="163"/>
      <c r="CED8" s="163"/>
      <c r="CEE8" s="163"/>
      <c r="CEF8" s="163"/>
      <c r="CEG8" s="163"/>
      <c r="CEH8" s="163"/>
      <c r="CEI8" s="163"/>
      <c r="CEJ8" s="163"/>
      <c r="CEK8" s="163"/>
      <c r="CEL8" s="163"/>
      <c r="CEM8" s="163"/>
      <c r="CEN8" s="163"/>
      <c r="CEO8" s="163"/>
      <c r="CEP8" s="163"/>
      <c r="CEQ8" s="163"/>
      <c r="CER8" s="163"/>
      <c r="CES8" s="163"/>
      <c r="CET8" s="163"/>
      <c r="CEU8" s="163"/>
      <c r="CEV8" s="163"/>
      <c r="CEW8" s="163"/>
      <c r="CEX8" s="163"/>
      <c r="CEY8" s="163"/>
      <c r="CEZ8" s="163"/>
      <c r="CFA8" s="163"/>
      <c r="CFB8" s="163"/>
      <c r="CFC8" s="163"/>
      <c r="CFD8" s="163"/>
      <c r="CFE8" s="163"/>
      <c r="CFF8" s="163"/>
      <c r="CFG8" s="163"/>
      <c r="CFH8" s="163"/>
      <c r="CFI8" s="163"/>
      <c r="CFJ8" s="163"/>
      <c r="CFK8" s="163"/>
      <c r="CFL8" s="163"/>
      <c r="CFM8" s="163"/>
      <c r="CFN8" s="163"/>
      <c r="CFO8" s="163"/>
      <c r="CFP8" s="163"/>
      <c r="CFQ8" s="163"/>
      <c r="CFR8" s="163"/>
      <c r="CFS8" s="163"/>
      <c r="CFT8" s="163"/>
      <c r="CFU8" s="163"/>
      <c r="CFV8" s="163"/>
      <c r="CFW8" s="163"/>
      <c r="CFX8" s="163"/>
      <c r="CFY8" s="163"/>
      <c r="CFZ8" s="163"/>
      <c r="CGA8" s="163"/>
      <c r="CGB8" s="163"/>
      <c r="CGC8" s="163"/>
      <c r="CGD8" s="163"/>
      <c r="CGE8" s="163"/>
      <c r="CGF8" s="163"/>
      <c r="CGG8" s="163"/>
      <c r="CGH8" s="163"/>
      <c r="CGI8" s="163"/>
      <c r="CGJ8" s="163"/>
      <c r="CGK8" s="163"/>
      <c r="CGL8" s="163"/>
      <c r="CGM8" s="163"/>
      <c r="CGN8" s="163"/>
      <c r="CGO8" s="163"/>
      <c r="CGP8" s="163"/>
      <c r="CGQ8" s="163"/>
      <c r="CGR8" s="163"/>
      <c r="CGS8" s="163"/>
      <c r="CGT8" s="163"/>
      <c r="CGU8" s="163"/>
      <c r="CGV8" s="163"/>
      <c r="CGW8" s="163"/>
      <c r="CGX8" s="163"/>
      <c r="CGY8" s="163"/>
      <c r="CGZ8" s="163"/>
      <c r="CHA8" s="163"/>
      <c r="CHB8" s="163"/>
      <c r="CHC8" s="163"/>
      <c r="CHD8" s="163"/>
      <c r="CHE8" s="163"/>
      <c r="CHF8" s="163"/>
      <c r="CHG8" s="163"/>
      <c r="CHH8" s="163"/>
      <c r="CHI8" s="163"/>
      <c r="CHJ8" s="163"/>
      <c r="CHK8" s="163"/>
      <c r="CHL8" s="163"/>
      <c r="CHM8" s="163"/>
      <c r="CHN8" s="163"/>
      <c r="CHO8" s="163"/>
      <c r="CHP8" s="163"/>
      <c r="CHQ8" s="163"/>
      <c r="CHR8" s="163"/>
      <c r="CHS8" s="163"/>
      <c r="CHT8" s="163"/>
      <c r="CHU8" s="163"/>
      <c r="CHV8" s="163"/>
      <c r="CHW8" s="163"/>
      <c r="CHX8" s="163"/>
      <c r="CHY8" s="163"/>
      <c r="CHZ8" s="163"/>
      <c r="CIA8" s="163"/>
      <c r="CIB8" s="163"/>
      <c r="CIC8" s="163"/>
      <c r="CID8" s="163"/>
      <c r="CIE8" s="163"/>
      <c r="CIF8" s="163"/>
      <c r="CIG8" s="163"/>
      <c r="CIH8" s="163"/>
      <c r="CII8" s="163"/>
      <c r="CIJ8" s="163"/>
      <c r="CIK8" s="163"/>
      <c r="CIL8" s="163"/>
      <c r="CIM8" s="163"/>
      <c r="CIN8" s="163"/>
      <c r="CIO8" s="163"/>
      <c r="CIP8" s="163"/>
      <c r="CIQ8" s="163"/>
      <c r="CIR8" s="163"/>
      <c r="CIS8" s="163"/>
      <c r="CIT8" s="163"/>
      <c r="CIU8" s="163"/>
      <c r="CIV8" s="163"/>
      <c r="CIW8" s="163"/>
      <c r="CIX8" s="163"/>
      <c r="CIY8" s="163"/>
      <c r="CIZ8" s="163"/>
      <c r="CJA8" s="163"/>
      <c r="CJB8" s="163"/>
      <c r="CJC8" s="163"/>
      <c r="CJD8" s="163"/>
      <c r="CJE8" s="163"/>
      <c r="CJF8" s="163"/>
      <c r="CJG8" s="163"/>
      <c r="CJH8" s="163"/>
      <c r="CJI8" s="163"/>
      <c r="CJJ8" s="163"/>
      <c r="CJK8" s="163"/>
      <c r="CJL8" s="163"/>
      <c r="CJM8" s="163"/>
      <c r="CJN8" s="163"/>
      <c r="CJO8" s="163"/>
      <c r="CJP8" s="163"/>
      <c r="CJQ8" s="163"/>
      <c r="CJR8" s="163"/>
      <c r="CJS8" s="163"/>
      <c r="CJT8" s="163"/>
      <c r="CJU8" s="163"/>
      <c r="CJV8" s="163"/>
      <c r="CJW8" s="163"/>
      <c r="CJX8" s="163"/>
      <c r="CJY8" s="163"/>
      <c r="CJZ8" s="163"/>
      <c r="CKA8" s="163"/>
      <c r="CKB8" s="163"/>
      <c r="CKC8" s="163"/>
      <c r="CKD8" s="163"/>
      <c r="CKE8" s="163"/>
      <c r="CKF8" s="163"/>
      <c r="CKG8" s="163"/>
      <c r="CKH8" s="163"/>
      <c r="CKI8" s="163"/>
      <c r="CKJ8" s="163"/>
      <c r="CKK8" s="163"/>
      <c r="CKL8" s="163"/>
      <c r="CKM8" s="163"/>
      <c r="CKN8" s="163"/>
      <c r="CKO8" s="163"/>
      <c r="CKP8" s="163"/>
      <c r="CKQ8" s="163"/>
      <c r="CKR8" s="163"/>
      <c r="CKS8" s="163"/>
      <c r="CKT8" s="163"/>
      <c r="CKU8" s="163"/>
      <c r="CKV8" s="163"/>
      <c r="CKW8" s="163"/>
      <c r="CKX8" s="163"/>
      <c r="CKY8" s="163"/>
      <c r="CKZ8" s="163"/>
      <c r="CLA8" s="163"/>
      <c r="CLB8" s="163"/>
      <c r="CLC8" s="163"/>
      <c r="CLD8" s="163"/>
      <c r="CLE8" s="163"/>
      <c r="CLF8" s="163"/>
      <c r="CLG8" s="163"/>
      <c r="CLH8" s="163"/>
      <c r="CLI8" s="163"/>
      <c r="CLJ8" s="163"/>
      <c r="CLK8" s="163"/>
      <c r="CLL8" s="163"/>
      <c r="CLM8" s="163"/>
      <c r="CLN8" s="163"/>
      <c r="CLO8" s="163"/>
      <c r="CLP8" s="163"/>
      <c r="CLQ8" s="163"/>
      <c r="CLR8" s="163"/>
      <c r="CLS8" s="163"/>
      <c r="CLT8" s="163"/>
      <c r="CLU8" s="163"/>
      <c r="CLV8" s="163"/>
      <c r="CLW8" s="163"/>
      <c r="CLX8" s="163"/>
      <c r="CLY8" s="163"/>
      <c r="CLZ8" s="163"/>
      <c r="CMA8" s="163"/>
      <c r="CMB8" s="163"/>
      <c r="CMC8" s="163"/>
      <c r="CMD8" s="163"/>
      <c r="CME8" s="163"/>
      <c r="CMF8" s="163"/>
      <c r="CMG8" s="163"/>
      <c r="CMH8" s="163"/>
      <c r="CMI8" s="163"/>
      <c r="CMJ8" s="163"/>
      <c r="CMK8" s="163"/>
      <c r="CML8" s="163"/>
      <c r="CMM8" s="163"/>
      <c r="CMN8" s="163"/>
      <c r="CMO8" s="163"/>
      <c r="CMP8" s="163"/>
      <c r="CMQ8" s="163"/>
      <c r="CMR8" s="163"/>
      <c r="CMS8" s="163"/>
      <c r="CMT8" s="163"/>
      <c r="CMU8" s="163"/>
      <c r="CMV8" s="163"/>
      <c r="CMW8" s="163"/>
      <c r="CMX8" s="163"/>
      <c r="CMY8" s="163"/>
      <c r="CMZ8" s="163"/>
      <c r="CNA8" s="163"/>
      <c r="CNB8" s="163"/>
      <c r="CNC8" s="163"/>
      <c r="CND8" s="163"/>
      <c r="CNE8" s="163"/>
      <c r="CNF8" s="163"/>
      <c r="CNG8" s="163"/>
      <c r="CNH8" s="163"/>
      <c r="CNI8" s="163"/>
      <c r="CNJ8" s="163"/>
      <c r="CNK8" s="163"/>
      <c r="CNL8" s="163"/>
      <c r="CNM8" s="163"/>
      <c r="CNN8" s="163"/>
      <c r="CNO8" s="163"/>
      <c r="CNP8" s="163"/>
      <c r="CNQ8" s="163"/>
      <c r="CNR8" s="163"/>
      <c r="CNS8" s="163"/>
      <c r="CNT8" s="163"/>
      <c r="CNU8" s="163"/>
      <c r="CNV8" s="163"/>
      <c r="CNW8" s="163"/>
      <c r="CNX8" s="163"/>
      <c r="CNY8" s="163"/>
      <c r="CNZ8" s="163"/>
      <c r="COA8" s="163"/>
      <c r="COB8" s="163"/>
      <c r="COC8" s="163"/>
      <c r="COD8" s="163"/>
      <c r="COE8" s="163"/>
      <c r="COF8" s="163"/>
      <c r="COG8" s="163"/>
      <c r="COH8" s="163"/>
      <c r="COI8" s="163"/>
      <c r="COJ8" s="163"/>
      <c r="COK8" s="163"/>
      <c r="COL8" s="163"/>
      <c r="COM8" s="163"/>
      <c r="CON8" s="163"/>
      <c r="COO8" s="163"/>
      <c r="COP8" s="163"/>
      <c r="COQ8" s="163"/>
      <c r="COR8" s="163"/>
      <c r="COS8" s="163"/>
      <c r="COT8" s="163"/>
      <c r="COU8" s="163"/>
      <c r="COV8" s="163"/>
      <c r="COW8" s="163"/>
      <c r="COX8" s="163"/>
      <c r="COY8" s="163"/>
      <c r="COZ8" s="163"/>
      <c r="CPA8" s="163"/>
      <c r="CPB8" s="163"/>
      <c r="CPC8" s="163"/>
      <c r="CPD8" s="163"/>
      <c r="CPE8" s="163"/>
      <c r="CPF8" s="163"/>
      <c r="CPG8" s="163"/>
      <c r="CPH8" s="163"/>
      <c r="CPI8" s="163"/>
      <c r="CPJ8" s="163"/>
      <c r="CPK8" s="163"/>
      <c r="CPL8" s="163"/>
      <c r="CPM8" s="163"/>
      <c r="CPN8" s="163"/>
      <c r="CPO8" s="163"/>
      <c r="CPP8" s="163"/>
      <c r="CPQ8" s="163"/>
      <c r="CPR8" s="163"/>
      <c r="CPS8" s="163"/>
      <c r="CPT8" s="163"/>
      <c r="CPU8" s="163"/>
      <c r="CPV8" s="163"/>
      <c r="CPW8" s="163"/>
      <c r="CPX8" s="163"/>
      <c r="CPY8" s="163"/>
      <c r="CPZ8" s="163"/>
      <c r="CQA8" s="163"/>
      <c r="CQB8" s="163"/>
      <c r="CQC8" s="163"/>
      <c r="CQD8" s="163"/>
      <c r="CQE8" s="163"/>
      <c r="CQF8" s="163"/>
      <c r="CQG8" s="163"/>
      <c r="CQH8" s="163"/>
      <c r="CQI8" s="163"/>
      <c r="CQJ8" s="163"/>
      <c r="CQK8" s="163"/>
      <c r="CQL8" s="163"/>
      <c r="CQM8" s="163"/>
      <c r="CQN8" s="163"/>
      <c r="CQO8" s="163"/>
      <c r="CQP8" s="163"/>
      <c r="CQQ8" s="163"/>
      <c r="CQR8" s="163"/>
      <c r="CQS8" s="163"/>
      <c r="CQT8" s="163"/>
      <c r="CQU8" s="163"/>
      <c r="CQV8" s="163"/>
      <c r="CQW8" s="163"/>
      <c r="CQX8" s="163"/>
      <c r="CQY8" s="163"/>
      <c r="CQZ8" s="163"/>
      <c r="CRA8" s="163"/>
      <c r="CRB8" s="163"/>
      <c r="CRC8" s="163"/>
      <c r="CRD8" s="163"/>
      <c r="CRE8" s="163"/>
      <c r="CRF8" s="163"/>
      <c r="CRG8" s="163"/>
      <c r="CRH8" s="163"/>
      <c r="CRI8" s="163"/>
      <c r="CRJ8" s="163"/>
      <c r="CRK8" s="163"/>
      <c r="CRL8" s="163"/>
      <c r="CRM8" s="163"/>
      <c r="CRN8" s="163"/>
      <c r="CRO8" s="163"/>
      <c r="CRP8" s="163"/>
      <c r="CRQ8" s="163"/>
      <c r="CRR8" s="163"/>
      <c r="CRS8" s="163"/>
      <c r="CRT8" s="163"/>
      <c r="CRU8" s="163"/>
      <c r="CRV8" s="163"/>
      <c r="CRW8" s="163"/>
      <c r="CRX8" s="163"/>
      <c r="CRY8" s="163"/>
      <c r="CRZ8" s="163"/>
      <c r="CSA8" s="163"/>
      <c r="CSB8" s="163"/>
      <c r="CSC8" s="163"/>
      <c r="CSD8" s="163"/>
      <c r="CSE8" s="163"/>
      <c r="CSF8" s="163"/>
      <c r="CSG8" s="163"/>
      <c r="CSH8" s="163"/>
      <c r="CSI8" s="163"/>
      <c r="CSJ8" s="163"/>
      <c r="CSK8" s="163"/>
      <c r="CSL8" s="163"/>
      <c r="CSM8" s="163"/>
      <c r="CSN8" s="163"/>
      <c r="CSO8" s="163"/>
      <c r="CSP8" s="163"/>
      <c r="CSQ8" s="163"/>
      <c r="CSR8" s="163"/>
      <c r="CSS8" s="163"/>
      <c r="CST8" s="163"/>
      <c r="CSU8" s="163"/>
      <c r="CSV8" s="163"/>
      <c r="CSW8" s="163"/>
      <c r="CSX8" s="163"/>
      <c r="CSY8" s="163"/>
      <c r="CSZ8" s="163"/>
      <c r="CTA8" s="163"/>
      <c r="CTB8" s="163"/>
      <c r="CTC8" s="163"/>
      <c r="CTD8" s="163"/>
      <c r="CTE8" s="163"/>
      <c r="CTF8" s="163"/>
      <c r="CTG8" s="163"/>
      <c r="CTH8" s="163"/>
      <c r="CTI8" s="163"/>
      <c r="CTJ8" s="163"/>
      <c r="CTK8" s="163"/>
      <c r="CTL8" s="163"/>
      <c r="CTM8" s="163"/>
      <c r="CTN8" s="163"/>
      <c r="CTO8" s="163"/>
      <c r="CTP8" s="163"/>
      <c r="CTQ8" s="163"/>
      <c r="CTR8" s="163"/>
      <c r="CTS8" s="163"/>
      <c r="CTT8" s="163"/>
      <c r="CTU8" s="163"/>
      <c r="CTV8" s="163"/>
      <c r="CTW8" s="163"/>
      <c r="CTX8" s="163"/>
      <c r="CTY8" s="163"/>
      <c r="CTZ8" s="163"/>
      <c r="CUA8" s="163"/>
      <c r="CUB8" s="163"/>
      <c r="CUC8" s="163"/>
      <c r="CUD8" s="163"/>
      <c r="CUE8" s="163"/>
      <c r="CUF8" s="163"/>
      <c r="CUG8" s="163"/>
      <c r="CUH8" s="163"/>
      <c r="CUI8" s="163"/>
      <c r="CUJ8" s="163"/>
      <c r="CUK8" s="163"/>
      <c r="CUL8" s="163"/>
      <c r="CUM8" s="163"/>
      <c r="CUN8" s="163"/>
      <c r="CUO8" s="163"/>
      <c r="CUP8" s="163"/>
      <c r="CUQ8" s="163"/>
      <c r="CUR8" s="163"/>
      <c r="CUS8" s="163"/>
      <c r="CUT8" s="163"/>
      <c r="CUU8" s="163"/>
      <c r="CUV8" s="163"/>
      <c r="CUW8" s="163"/>
      <c r="CUX8" s="163"/>
      <c r="CUY8" s="163"/>
      <c r="CUZ8" s="163"/>
      <c r="CVA8" s="163"/>
      <c r="CVB8" s="163"/>
      <c r="CVC8" s="163"/>
      <c r="CVD8" s="163"/>
      <c r="CVE8" s="163"/>
      <c r="CVF8" s="163"/>
      <c r="CVG8" s="163"/>
      <c r="CVH8" s="163"/>
      <c r="CVI8" s="163"/>
      <c r="CVJ8" s="163"/>
      <c r="CVK8" s="163"/>
      <c r="CVL8" s="163"/>
      <c r="CVM8" s="163"/>
      <c r="CVN8" s="163"/>
      <c r="CVO8" s="163"/>
      <c r="CVP8" s="163"/>
      <c r="CVQ8" s="163"/>
      <c r="CVR8" s="163"/>
      <c r="CVS8" s="163"/>
      <c r="CVT8" s="163"/>
      <c r="CVU8" s="163"/>
      <c r="CVV8" s="163"/>
      <c r="CVW8" s="163"/>
      <c r="CVX8" s="163"/>
      <c r="CVY8" s="163"/>
      <c r="CVZ8" s="163"/>
      <c r="CWA8" s="163"/>
      <c r="CWB8" s="163"/>
      <c r="CWC8" s="163"/>
      <c r="CWD8" s="163"/>
      <c r="CWE8" s="163"/>
      <c r="CWF8" s="163"/>
      <c r="CWG8" s="163"/>
      <c r="CWH8" s="163"/>
      <c r="CWI8" s="163"/>
      <c r="CWJ8" s="163"/>
      <c r="CWK8" s="163"/>
      <c r="CWL8" s="163"/>
      <c r="CWM8" s="163"/>
      <c r="CWN8" s="163"/>
      <c r="CWO8" s="163"/>
      <c r="CWP8" s="163"/>
      <c r="CWQ8" s="163"/>
      <c r="CWR8" s="163"/>
      <c r="CWS8" s="163"/>
      <c r="CWT8" s="163"/>
      <c r="CWU8" s="163"/>
      <c r="CWV8" s="163"/>
      <c r="CWW8" s="163"/>
      <c r="CWX8" s="163"/>
      <c r="CWY8" s="163"/>
      <c r="CWZ8" s="163"/>
      <c r="CXA8" s="163"/>
      <c r="CXB8" s="163"/>
      <c r="CXC8" s="163"/>
      <c r="CXD8" s="163"/>
      <c r="CXE8" s="163"/>
      <c r="CXF8" s="163"/>
      <c r="CXG8" s="163"/>
      <c r="CXH8" s="163"/>
      <c r="CXI8" s="163"/>
      <c r="CXJ8" s="163"/>
      <c r="CXK8" s="163"/>
      <c r="CXL8" s="163"/>
      <c r="CXM8" s="163"/>
      <c r="CXN8" s="163"/>
      <c r="CXO8" s="163"/>
      <c r="CXP8" s="163"/>
      <c r="CXQ8" s="163"/>
      <c r="CXR8" s="163"/>
      <c r="CXS8" s="163"/>
      <c r="CXT8" s="163"/>
      <c r="CXU8" s="163"/>
      <c r="CXV8" s="163"/>
      <c r="CXW8" s="163"/>
      <c r="CXX8" s="163"/>
      <c r="CXY8" s="163"/>
      <c r="CXZ8" s="163"/>
      <c r="CYA8" s="163"/>
      <c r="CYB8" s="163"/>
      <c r="CYC8" s="163"/>
      <c r="CYD8" s="163"/>
      <c r="CYE8" s="163"/>
      <c r="CYF8" s="163"/>
      <c r="CYG8" s="163"/>
      <c r="CYH8" s="163"/>
      <c r="CYI8" s="163"/>
      <c r="CYJ8" s="163"/>
      <c r="CYK8" s="163"/>
      <c r="CYL8" s="163"/>
      <c r="CYM8" s="163"/>
      <c r="CYN8" s="163"/>
      <c r="CYO8" s="163"/>
      <c r="CYP8" s="163"/>
      <c r="CYQ8" s="163"/>
      <c r="CYR8" s="163"/>
      <c r="CYS8" s="163"/>
      <c r="CYT8" s="163"/>
      <c r="CYU8" s="163"/>
      <c r="CYV8" s="163"/>
      <c r="CYW8" s="163"/>
      <c r="CYX8" s="163"/>
      <c r="CYY8" s="163"/>
      <c r="CYZ8" s="163"/>
      <c r="CZA8" s="163"/>
      <c r="CZB8" s="163"/>
      <c r="CZC8" s="163"/>
      <c r="CZD8" s="163"/>
      <c r="CZE8" s="163"/>
      <c r="CZF8" s="163"/>
      <c r="CZG8" s="163"/>
      <c r="CZH8" s="163"/>
      <c r="CZI8" s="163"/>
      <c r="CZJ8" s="163"/>
      <c r="CZK8" s="163"/>
      <c r="CZL8" s="163"/>
      <c r="CZM8" s="163"/>
      <c r="CZN8" s="163"/>
      <c r="CZO8" s="163"/>
      <c r="CZP8" s="163"/>
      <c r="CZQ8" s="163"/>
      <c r="CZR8" s="163"/>
      <c r="CZS8" s="163"/>
      <c r="CZT8" s="163"/>
      <c r="CZU8" s="163"/>
      <c r="CZV8" s="163"/>
      <c r="CZW8" s="163"/>
      <c r="CZX8" s="163"/>
      <c r="CZY8" s="163"/>
      <c r="CZZ8" s="163"/>
      <c r="DAA8" s="163"/>
      <c r="DAB8" s="163"/>
      <c r="DAC8" s="163"/>
      <c r="DAD8" s="163"/>
      <c r="DAE8" s="163"/>
      <c r="DAF8" s="163"/>
      <c r="DAG8" s="163"/>
      <c r="DAH8" s="163"/>
      <c r="DAI8" s="163"/>
      <c r="DAJ8" s="163"/>
      <c r="DAK8" s="163"/>
      <c r="DAL8" s="163"/>
      <c r="DAM8" s="163"/>
      <c r="DAN8" s="163"/>
      <c r="DAO8" s="163"/>
      <c r="DAP8" s="163"/>
      <c r="DAQ8" s="163"/>
      <c r="DAR8" s="163"/>
      <c r="DAS8" s="163"/>
      <c r="DAT8" s="163"/>
      <c r="DAU8" s="163"/>
      <c r="DAV8" s="163"/>
      <c r="DAW8" s="163"/>
      <c r="DAX8" s="163"/>
      <c r="DAY8" s="163"/>
      <c r="DAZ8" s="163"/>
      <c r="DBA8" s="163"/>
      <c r="DBB8" s="163"/>
      <c r="DBC8" s="163"/>
      <c r="DBD8" s="163"/>
      <c r="DBE8" s="163"/>
      <c r="DBF8" s="163"/>
      <c r="DBG8" s="163"/>
      <c r="DBH8" s="163"/>
      <c r="DBI8" s="163"/>
      <c r="DBJ8" s="163"/>
      <c r="DBK8" s="163"/>
      <c r="DBL8" s="163"/>
      <c r="DBM8" s="163"/>
      <c r="DBN8" s="163"/>
      <c r="DBO8" s="163"/>
      <c r="DBP8" s="163"/>
      <c r="DBQ8" s="163"/>
      <c r="DBR8" s="163"/>
      <c r="DBS8" s="163"/>
      <c r="DBT8" s="163"/>
      <c r="DBU8" s="163"/>
      <c r="DBV8" s="163"/>
      <c r="DBW8" s="163"/>
      <c r="DBX8" s="163"/>
      <c r="DBY8" s="163"/>
      <c r="DBZ8" s="163"/>
      <c r="DCA8" s="163"/>
      <c r="DCB8" s="163"/>
      <c r="DCC8" s="163"/>
      <c r="DCD8" s="163"/>
      <c r="DCE8" s="163"/>
      <c r="DCF8" s="163"/>
      <c r="DCG8" s="163"/>
      <c r="DCH8" s="163"/>
      <c r="DCI8" s="163"/>
      <c r="DCJ8" s="163"/>
      <c r="DCK8" s="163"/>
      <c r="DCL8" s="163"/>
      <c r="DCM8" s="163"/>
      <c r="DCN8" s="163"/>
      <c r="DCO8" s="163"/>
      <c r="DCP8" s="163"/>
      <c r="DCQ8" s="163"/>
      <c r="DCR8" s="163"/>
      <c r="DCS8" s="163"/>
      <c r="DCT8" s="163"/>
      <c r="DCU8" s="163"/>
      <c r="DCV8" s="163"/>
      <c r="DCW8" s="163"/>
      <c r="DCX8" s="163"/>
      <c r="DCY8" s="163"/>
      <c r="DCZ8" s="163"/>
      <c r="DDA8" s="163"/>
      <c r="DDB8" s="163"/>
      <c r="DDC8" s="163"/>
      <c r="DDD8" s="163"/>
      <c r="DDE8" s="163"/>
      <c r="DDF8" s="163"/>
      <c r="DDG8" s="163"/>
      <c r="DDH8" s="163"/>
      <c r="DDI8" s="163"/>
      <c r="DDJ8" s="163"/>
      <c r="DDK8" s="163"/>
      <c r="DDL8" s="163"/>
      <c r="DDM8" s="163"/>
      <c r="DDN8" s="163"/>
      <c r="DDO8" s="163"/>
      <c r="DDP8" s="163"/>
      <c r="DDQ8" s="163"/>
      <c r="DDR8" s="163"/>
      <c r="DDS8" s="163"/>
      <c r="DDT8" s="163"/>
      <c r="DDU8" s="163"/>
      <c r="DDV8" s="163"/>
      <c r="DDW8" s="163"/>
      <c r="DDX8" s="163"/>
      <c r="DDY8" s="163"/>
      <c r="DDZ8" s="163"/>
      <c r="DEA8" s="163"/>
      <c r="DEB8" s="163"/>
      <c r="DEC8" s="163"/>
      <c r="DED8" s="163"/>
      <c r="DEE8" s="163"/>
      <c r="DEF8" s="163"/>
      <c r="DEG8" s="163"/>
      <c r="DEH8" s="163"/>
      <c r="DEI8" s="163"/>
      <c r="DEJ8" s="163"/>
      <c r="DEK8" s="163"/>
      <c r="DEL8" s="163"/>
      <c r="DEM8" s="163"/>
      <c r="DEN8" s="163"/>
      <c r="DEO8" s="163"/>
      <c r="DEP8" s="163"/>
      <c r="DEQ8" s="163"/>
      <c r="DER8" s="163"/>
      <c r="DES8" s="163"/>
      <c r="DET8" s="163"/>
      <c r="DEU8" s="163"/>
      <c r="DEV8" s="163"/>
      <c r="DEW8" s="163"/>
      <c r="DEX8" s="163"/>
      <c r="DEY8" s="163"/>
      <c r="DEZ8" s="163"/>
      <c r="DFA8" s="163"/>
      <c r="DFB8" s="163"/>
      <c r="DFC8" s="163"/>
      <c r="DFD8" s="163"/>
      <c r="DFE8" s="163"/>
      <c r="DFF8" s="163"/>
      <c r="DFG8" s="163"/>
      <c r="DFH8" s="163"/>
      <c r="DFI8" s="163"/>
      <c r="DFJ8" s="163"/>
      <c r="DFK8" s="163"/>
      <c r="DFL8" s="163"/>
      <c r="DFM8" s="163"/>
      <c r="DFN8" s="163"/>
      <c r="DFO8" s="163"/>
      <c r="DFP8" s="163"/>
      <c r="DFQ8" s="163"/>
      <c r="DFR8" s="163"/>
      <c r="DFS8" s="163"/>
      <c r="DFT8" s="163"/>
      <c r="DFU8" s="163"/>
      <c r="DFV8" s="163"/>
      <c r="DFW8" s="163"/>
      <c r="DFX8" s="163"/>
      <c r="DFY8" s="163"/>
      <c r="DFZ8" s="163"/>
      <c r="DGA8" s="163"/>
      <c r="DGB8" s="163"/>
      <c r="DGC8" s="163"/>
      <c r="DGD8" s="163"/>
      <c r="DGE8" s="163"/>
      <c r="DGF8" s="163"/>
      <c r="DGG8" s="163"/>
      <c r="DGH8" s="163"/>
      <c r="DGI8" s="163"/>
      <c r="DGJ8" s="163"/>
      <c r="DGK8" s="163"/>
      <c r="DGL8" s="163"/>
      <c r="DGM8" s="163"/>
      <c r="DGN8" s="163"/>
      <c r="DGO8" s="163"/>
      <c r="DGP8" s="163"/>
      <c r="DGQ8" s="163"/>
      <c r="DGR8" s="163"/>
      <c r="DGS8" s="163"/>
      <c r="DGT8" s="163"/>
      <c r="DGU8" s="163"/>
      <c r="DGV8" s="163"/>
      <c r="DGW8" s="163"/>
      <c r="DGX8" s="163"/>
      <c r="DGY8" s="163"/>
      <c r="DGZ8" s="163"/>
      <c r="DHA8" s="163"/>
      <c r="DHB8" s="163"/>
      <c r="DHC8" s="163"/>
      <c r="DHD8" s="163"/>
      <c r="DHE8" s="163"/>
      <c r="DHF8" s="163"/>
      <c r="DHG8" s="163"/>
      <c r="DHH8" s="163"/>
      <c r="DHI8" s="163"/>
      <c r="DHJ8" s="163"/>
      <c r="DHK8" s="163"/>
      <c r="DHL8" s="163"/>
      <c r="DHM8" s="163"/>
      <c r="DHN8" s="163"/>
      <c r="DHO8" s="163"/>
      <c r="DHP8" s="163"/>
      <c r="DHQ8" s="163"/>
      <c r="DHR8" s="163"/>
      <c r="DHS8" s="163"/>
      <c r="DHT8" s="163"/>
      <c r="DHU8" s="163"/>
      <c r="DHV8" s="163"/>
      <c r="DHW8" s="163"/>
      <c r="DHX8" s="163"/>
      <c r="DHY8" s="163"/>
      <c r="DHZ8" s="163"/>
      <c r="DIA8" s="163"/>
      <c r="DIB8" s="163"/>
      <c r="DIC8" s="163"/>
      <c r="DID8" s="163"/>
      <c r="DIE8" s="163"/>
      <c r="DIF8" s="163"/>
      <c r="DIG8" s="163"/>
      <c r="DIH8" s="163"/>
      <c r="DII8" s="163"/>
      <c r="DIJ8" s="163"/>
      <c r="DIK8" s="163"/>
      <c r="DIL8" s="163"/>
      <c r="DIM8" s="163"/>
      <c r="DIN8" s="163"/>
      <c r="DIO8" s="163"/>
      <c r="DIP8" s="163"/>
      <c r="DIQ8" s="163"/>
      <c r="DIR8" s="163"/>
      <c r="DIS8" s="163"/>
      <c r="DIT8" s="163"/>
      <c r="DIU8" s="163"/>
      <c r="DIV8" s="163"/>
      <c r="DIW8" s="163"/>
      <c r="DIX8" s="163"/>
      <c r="DIY8" s="163"/>
      <c r="DIZ8" s="163"/>
      <c r="DJA8" s="163"/>
      <c r="DJB8" s="163"/>
      <c r="DJC8" s="163"/>
      <c r="DJD8" s="163"/>
      <c r="DJE8" s="163"/>
      <c r="DJF8" s="163"/>
      <c r="DJG8" s="163"/>
      <c r="DJH8" s="163"/>
      <c r="DJI8" s="163"/>
      <c r="DJJ8" s="163"/>
      <c r="DJK8" s="163"/>
      <c r="DJL8" s="163"/>
      <c r="DJM8" s="163"/>
      <c r="DJN8" s="163"/>
      <c r="DJO8" s="163"/>
      <c r="DJP8" s="163"/>
      <c r="DJQ8" s="163"/>
      <c r="DJR8" s="163"/>
      <c r="DJS8" s="163"/>
      <c r="DJT8" s="163"/>
      <c r="DJU8" s="163"/>
      <c r="DJV8" s="163"/>
      <c r="DJW8" s="163"/>
      <c r="DJX8" s="163"/>
      <c r="DJY8" s="163"/>
      <c r="DJZ8" s="163"/>
      <c r="DKA8" s="163"/>
      <c r="DKB8" s="163"/>
      <c r="DKC8" s="163"/>
      <c r="DKD8" s="163"/>
      <c r="DKE8" s="163"/>
      <c r="DKF8" s="163"/>
      <c r="DKG8" s="163"/>
      <c r="DKH8" s="163"/>
      <c r="DKI8" s="163"/>
      <c r="DKJ8" s="163"/>
      <c r="DKK8" s="163"/>
      <c r="DKL8" s="163"/>
      <c r="DKM8" s="163"/>
      <c r="DKN8" s="163"/>
      <c r="DKO8" s="163"/>
      <c r="DKP8" s="163"/>
      <c r="DKQ8" s="163"/>
      <c r="DKR8" s="163"/>
      <c r="DKS8" s="163"/>
      <c r="DKT8" s="163"/>
      <c r="DKU8" s="163"/>
      <c r="DKV8" s="163"/>
      <c r="DKW8" s="163"/>
      <c r="DKX8" s="163"/>
      <c r="DKY8" s="163"/>
      <c r="DKZ8" s="163"/>
      <c r="DLA8" s="163"/>
      <c r="DLB8" s="163"/>
      <c r="DLC8" s="163"/>
      <c r="DLD8" s="163"/>
      <c r="DLE8" s="163"/>
      <c r="DLF8" s="163"/>
      <c r="DLG8" s="163"/>
      <c r="DLH8" s="163"/>
      <c r="DLI8" s="163"/>
      <c r="DLJ8" s="163"/>
      <c r="DLK8" s="163"/>
      <c r="DLL8" s="163"/>
      <c r="DLM8" s="163"/>
      <c r="DLN8" s="163"/>
      <c r="DLO8" s="163"/>
      <c r="DLP8" s="163"/>
      <c r="DLQ8" s="163"/>
      <c r="DLR8" s="163"/>
      <c r="DLS8" s="163"/>
      <c r="DLT8" s="163"/>
      <c r="DLU8" s="163"/>
      <c r="DLV8" s="163"/>
      <c r="DLW8" s="163"/>
      <c r="DLX8" s="163"/>
      <c r="DLY8" s="163"/>
      <c r="DLZ8" s="163"/>
      <c r="DMA8" s="163"/>
      <c r="DMB8" s="163"/>
      <c r="DMC8" s="163"/>
      <c r="DMD8" s="163"/>
      <c r="DME8" s="163"/>
      <c r="DMF8" s="163"/>
      <c r="DMG8" s="163"/>
      <c r="DMH8" s="163"/>
      <c r="DMI8" s="163"/>
      <c r="DMJ8" s="163"/>
      <c r="DMK8" s="163"/>
      <c r="DML8" s="163"/>
      <c r="DMM8" s="163"/>
      <c r="DMN8" s="163"/>
      <c r="DMO8" s="163"/>
      <c r="DMP8" s="163"/>
      <c r="DMQ8" s="163"/>
      <c r="DMR8" s="163"/>
      <c r="DMS8" s="163"/>
      <c r="DMT8" s="163"/>
      <c r="DMU8" s="163"/>
      <c r="DMV8" s="163"/>
      <c r="DMW8" s="163"/>
      <c r="DMX8" s="163"/>
      <c r="DMY8" s="163"/>
      <c r="DMZ8" s="163"/>
      <c r="DNA8" s="163"/>
      <c r="DNB8" s="163"/>
      <c r="DNC8" s="163"/>
      <c r="DND8" s="163"/>
      <c r="DNE8" s="163"/>
      <c r="DNF8" s="163"/>
      <c r="DNG8" s="163"/>
      <c r="DNH8" s="163"/>
      <c r="DNI8" s="163"/>
      <c r="DNJ8" s="163"/>
      <c r="DNK8" s="163"/>
      <c r="DNL8" s="163"/>
      <c r="DNM8" s="163"/>
      <c r="DNN8" s="163"/>
      <c r="DNO8" s="163"/>
      <c r="DNP8" s="163"/>
      <c r="DNQ8" s="163"/>
      <c r="DNR8" s="163"/>
      <c r="DNS8" s="163"/>
      <c r="DNT8" s="163"/>
      <c r="DNU8" s="163"/>
      <c r="DNV8" s="163"/>
      <c r="DNW8" s="163"/>
      <c r="DNX8" s="163"/>
      <c r="DNY8" s="163"/>
      <c r="DNZ8" s="163"/>
      <c r="DOA8" s="163"/>
      <c r="DOB8" s="163"/>
      <c r="DOC8" s="163"/>
      <c r="DOD8" s="163"/>
      <c r="DOE8" s="163"/>
      <c r="DOF8" s="163"/>
      <c r="DOG8" s="163"/>
      <c r="DOH8" s="163"/>
      <c r="DOI8" s="163"/>
      <c r="DOJ8" s="163"/>
      <c r="DOK8" s="163"/>
      <c r="DOL8" s="163"/>
      <c r="DOM8" s="163"/>
      <c r="DON8" s="163"/>
      <c r="DOO8" s="163"/>
      <c r="DOP8" s="163"/>
      <c r="DOQ8" s="163"/>
      <c r="DOR8" s="163"/>
      <c r="DOS8" s="163"/>
      <c r="DOT8" s="163"/>
      <c r="DOU8" s="163"/>
      <c r="DOV8" s="163"/>
      <c r="DOW8" s="163"/>
      <c r="DOX8" s="163"/>
      <c r="DOY8" s="163"/>
      <c r="DOZ8" s="163"/>
      <c r="DPA8" s="163"/>
      <c r="DPB8" s="163"/>
      <c r="DPC8" s="163"/>
      <c r="DPD8" s="163"/>
      <c r="DPE8" s="163"/>
      <c r="DPF8" s="163"/>
      <c r="DPG8" s="163"/>
      <c r="DPH8" s="163"/>
      <c r="DPI8" s="163"/>
      <c r="DPJ8" s="163"/>
      <c r="DPK8" s="163"/>
      <c r="DPL8" s="163"/>
      <c r="DPM8" s="163"/>
      <c r="DPN8" s="163"/>
      <c r="DPO8" s="163"/>
      <c r="DPP8" s="163"/>
      <c r="DPQ8" s="163"/>
      <c r="DPR8" s="163"/>
      <c r="DPS8" s="163"/>
      <c r="DPT8" s="163"/>
      <c r="DPU8" s="163"/>
      <c r="DPV8" s="163"/>
      <c r="DPW8" s="163"/>
      <c r="DPX8" s="163"/>
      <c r="DPY8" s="163"/>
      <c r="DPZ8" s="163"/>
      <c r="DQA8" s="163"/>
      <c r="DQB8" s="163"/>
      <c r="DQC8" s="163"/>
      <c r="DQD8" s="163"/>
      <c r="DQE8" s="163"/>
      <c r="DQF8" s="163"/>
      <c r="DQG8" s="163"/>
      <c r="DQH8" s="163"/>
      <c r="DQI8" s="163"/>
      <c r="DQJ8" s="163"/>
      <c r="DQK8" s="163"/>
      <c r="DQL8" s="163"/>
      <c r="DQM8" s="163"/>
      <c r="DQN8" s="163"/>
      <c r="DQO8" s="163"/>
      <c r="DQP8" s="163"/>
      <c r="DQQ8" s="163"/>
      <c r="DQR8" s="163"/>
      <c r="DQS8" s="163"/>
      <c r="DQT8" s="163"/>
      <c r="DQU8" s="163"/>
      <c r="DQV8" s="163"/>
      <c r="DQW8" s="163"/>
      <c r="DQX8" s="163"/>
      <c r="DQY8" s="163"/>
      <c r="DQZ8" s="163"/>
      <c r="DRA8" s="163"/>
      <c r="DRB8" s="163"/>
      <c r="DRC8" s="163"/>
      <c r="DRD8" s="163"/>
      <c r="DRE8" s="163"/>
      <c r="DRF8" s="163"/>
      <c r="DRG8" s="163"/>
      <c r="DRH8" s="163"/>
      <c r="DRI8" s="163"/>
      <c r="DRJ8" s="163"/>
      <c r="DRK8" s="163"/>
      <c r="DRL8" s="163"/>
      <c r="DRM8" s="163"/>
      <c r="DRN8" s="163"/>
      <c r="DRO8" s="163"/>
      <c r="DRP8" s="163"/>
      <c r="DRQ8" s="163"/>
      <c r="DRR8" s="163"/>
      <c r="DRS8" s="163"/>
      <c r="DRT8" s="163"/>
      <c r="DRU8" s="163"/>
      <c r="DRV8" s="163"/>
      <c r="DRW8" s="163"/>
      <c r="DRX8" s="163"/>
      <c r="DRY8" s="163"/>
      <c r="DRZ8" s="163"/>
      <c r="DSA8" s="163"/>
      <c r="DSB8" s="163"/>
      <c r="DSC8" s="163"/>
      <c r="DSD8" s="163"/>
      <c r="DSE8" s="163"/>
      <c r="DSF8" s="163"/>
      <c r="DSG8" s="163"/>
      <c r="DSH8" s="163"/>
      <c r="DSI8" s="163"/>
      <c r="DSJ8" s="163"/>
      <c r="DSK8" s="163"/>
      <c r="DSL8" s="163"/>
      <c r="DSM8" s="163"/>
      <c r="DSN8" s="163"/>
      <c r="DSO8" s="163"/>
      <c r="DSP8" s="163"/>
      <c r="DSQ8" s="163"/>
      <c r="DSR8" s="163"/>
      <c r="DSS8" s="163"/>
      <c r="DST8" s="163"/>
      <c r="DSU8" s="163"/>
      <c r="DSV8" s="163"/>
      <c r="DSW8" s="163"/>
      <c r="DSX8" s="163"/>
      <c r="DSY8" s="163"/>
      <c r="DSZ8" s="163"/>
      <c r="DTA8" s="163"/>
      <c r="DTB8" s="163"/>
      <c r="DTC8" s="163"/>
      <c r="DTD8" s="163"/>
      <c r="DTE8" s="163"/>
      <c r="DTF8" s="163"/>
      <c r="DTG8" s="163"/>
      <c r="DTH8" s="163"/>
      <c r="DTI8" s="163"/>
      <c r="DTJ8" s="163"/>
      <c r="DTK8" s="163"/>
      <c r="DTL8" s="163"/>
      <c r="DTM8" s="163"/>
      <c r="DTN8" s="163"/>
      <c r="DTO8" s="163"/>
      <c r="DTP8" s="163"/>
      <c r="DTQ8" s="163"/>
      <c r="DTR8" s="163"/>
      <c r="DTS8" s="163"/>
      <c r="DTT8" s="163"/>
      <c r="DTU8" s="163"/>
      <c r="DTV8" s="163"/>
      <c r="DTW8" s="163"/>
      <c r="DTX8" s="163"/>
      <c r="DTY8" s="163"/>
      <c r="DTZ8" s="163"/>
      <c r="DUA8" s="163"/>
      <c r="DUB8" s="163"/>
      <c r="DUC8" s="163"/>
      <c r="DUD8" s="163"/>
      <c r="DUE8" s="163"/>
      <c r="DUF8" s="163"/>
      <c r="DUG8" s="163"/>
      <c r="DUH8" s="163"/>
      <c r="DUI8" s="163"/>
      <c r="DUJ8" s="163"/>
      <c r="DUK8" s="163"/>
      <c r="DUL8" s="163"/>
      <c r="DUM8" s="163"/>
      <c r="DUN8" s="163"/>
      <c r="DUO8" s="163"/>
      <c r="DUP8" s="163"/>
      <c r="DUQ8" s="163"/>
      <c r="DUR8" s="163"/>
      <c r="DUS8" s="163"/>
      <c r="DUT8" s="163"/>
      <c r="DUU8" s="163"/>
      <c r="DUV8" s="163"/>
      <c r="DUW8" s="163"/>
      <c r="DUX8" s="163"/>
      <c r="DUY8" s="163"/>
      <c r="DUZ8" s="163"/>
      <c r="DVA8" s="163"/>
      <c r="DVB8" s="163"/>
      <c r="DVC8" s="163"/>
      <c r="DVD8" s="163"/>
      <c r="DVE8" s="163"/>
      <c r="DVF8" s="163"/>
      <c r="DVG8" s="163"/>
      <c r="DVH8" s="163"/>
      <c r="DVI8" s="163"/>
      <c r="DVJ8" s="163"/>
      <c r="DVK8" s="163"/>
      <c r="DVL8" s="163"/>
      <c r="DVM8" s="163"/>
      <c r="DVN8" s="163"/>
      <c r="DVO8" s="163"/>
      <c r="DVP8" s="163"/>
      <c r="DVQ8" s="163"/>
      <c r="DVR8" s="163"/>
      <c r="DVS8" s="163"/>
      <c r="DVT8" s="163"/>
      <c r="DVU8" s="163"/>
      <c r="DVV8" s="163"/>
      <c r="DVW8" s="163"/>
      <c r="DVX8" s="163"/>
      <c r="DVY8" s="163"/>
      <c r="DVZ8" s="163"/>
      <c r="DWA8" s="163"/>
      <c r="DWB8" s="163"/>
      <c r="DWC8" s="163"/>
      <c r="DWD8" s="163"/>
      <c r="DWE8" s="163"/>
      <c r="DWF8" s="163"/>
      <c r="DWG8" s="163"/>
      <c r="DWH8" s="163"/>
      <c r="DWI8" s="163"/>
      <c r="DWJ8" s="163"/>
      <c r="DWK8" s="163"/>
      <c r="DWL8" s="163"/>
      <c r="DWM8" s="163"/>
      <c r="DWN8" s="163"/>
      <c r="DWO8" s="163"/>
      <c r="DWP8" s="163"/>
      <c r="DWQ8" s="163"/>
      <c r="DWR8" s="163"/>
      <c r="DWS8" s="163"/>
      <c r="DWT8" s="163"/>
      <c r="DWU8" s="163"/>
      <c r="DWV8" s="163"/>
      <c r="DWW8" s="163"/>
      <c r="DWX8" s="163"/>
      <c r="DWY8" s="163"/>
      <c r="DWZ8" s="163"/>
      <c r="DXA8" s="163"/>
      <c r="DXB8" s="163"/>
      <c r="DXC8" s="163"/>
      <c r="DXD8" s="163"/>
      <c r="DXE8" s="163"/>
      <c r="DXF8" s="163"/>
      <c r="DXG8" s="163"/>
      <c r="DXH8" s="163"/>
      <c r="DXI8" s="163"/>
      <c r="DXJ8" s="163"/>
      <c r="DXK8" s="163"/>
      <c r="DXL8" s="163"/>
      <c r="DXM8" s="163"/>
      <c r="DXN8" s="163"/>
      <c r="DXO8" s="163"/>
      <c r="DXP8" s="163"/>
      <c r="DXQ8" s="163"/>
      <c r="DXR8" s="163"/>
      <c r="DXS8" s="163"/>
      <c r="DXT8" s="163"/>
      <c r="DXU8" s="163"/>
      <c r="DXV8" s="163"/>
      <c r="DXW8" s="163"/>
      <c r="DXX8" s="163"/>
      <c r="DXY8" s="163"/>
      <c r="DXZ8" s="163"/>
      <c r="DYA8" s="163"/>
      <c r="DYB8" s="163"/>
      <c r="DYC8" s="163"/>
      <c r="DYD8" s="163"/>
      <c r="DYE8" s="163"/>
      <c r="DYF8" s="163"/>
      <c r="DYG8" s="163"/>
      <c r="DYH8" s="163"/>
      <c r="DYI8" s="163"/>
      <c r="DYJ8" s="163"/>
      <c r="DYK8" s="163"/>
      <c r="DYL8" s="163"/>
      <c r="DYM8" s="163"/>
      <c r="DYN8" s="163"/>
      <c r="DYO8" s="163"/>
      <c r="DYP8" s="163"/>
      <c r="DYQ8" s="163"/>
      <c r="DYR8" s="163"/>
      <c r="DYS8" s="163"/>
      <c r="DYT8" s="163"/>
      <c r="DYU8" s="163"/>
      <c r="DYV8" s="163"/>
      <c r="DYW8" s="163"/>
      <c r="DYX8" s="163"/>
      <c r="DYY8" s="163"/>
      <c r="DYZ8" s="163"/>
      <c r="DZA8" s="163"/>
      <c r="DZB8" s="163"/>
      <c r="DZC8" s="163"/>
      <c r="DZD8" s="163"/>
      <c r="DZE8" s="163"/>
      <c r="DZF8" s="163"/>
      <c r="DZG8" s="163"/>
      <c r="DZH8" s="163"/>
      <c r="DZI8" s="163"/>
      <c r="DZJ8" s="163"/>
      <c r="DZK8" s="163"/>
      <c r="DZL8" s="163"/>
      <c r="DZM8" s="163"/>
      <c r="DZN8" s="163"/>
      <c r="DZO8" s="163"/>
      <c r="DZP8" s="163"/>
      <c r="DZQ8" s="163"/>
      <c r="DZR8" s="163"/>
      <c r="DZS8" s="163"/>
      <c r="DZT8" s="163"/>
      <c r="DZU8" s="163"/>
      <c r="DZV8" s="163"/>
      <c r="DZW8" s="163"/>
      <c r="DZX8" s="163"/>
      <c r="DZY8" s="163"/>
      <c r="DZZ8" s="163"/>
      <c r="EAA8" s="163"/>
      <c r="EAB8" s="163"/>
      <c r="EAC8" s="163"/>
      <c r="EAD8" s="163"/>
      <c r="EAE8" s="163"/>
      <c r="EAF8" s="163"/>
      <c r="EAG8" s="163"/>
      <c r="EAH8" s="163"/>
      <c r="EAI8" s="163"/>
      <c r="EAJ8" s="163"/>
      <c r="EAK8" s="163"/>
      <c r="EAL8" s="163"/>
      <c r="EAM8" s="163"/>
      <c r="EAN8" s="163"/>
      <c r="EAO8" s="163"/>
      <c r="EAP8" s="163"/>
      <c r="EAQ8" s="163"/>
      <c r="EAR8" s="163"/>
      <c r="EAS8" s="163"/>
      <c r="EAT8" s="163"/>
      <c r="EAU8" s="163"/>
      <c r="EAV8" s="163"/>
      <c r="EAW8" s="163"/>
      <c r="EAX8" s="163"/>
      <c r="EAY8" s="163"/>
      <c r="EAZ8" s="163"/>
      <c r="EBA8" s="163"/>
      <c r="EBB8" s="163"/>
      <c r="EBC8" s="163"/>
      <c r="EBD8" s="163"/>
      <c r="EBE8" s="163"/>
      <c r="EBF8" s="163"/>
      <c r="EBG8" s="163"/>
      <c r="EBH8" s="163"/>
      <c r="EBI8" s="163"/>
      <c r="EBJ8" s="163"/>
      <c r="EBK8" s="163"/>
      <c r="EBL8" s="163"/>
      <c r="EBM8" s="163"/>
      <c r="EBN8" s="163"/>
      <c r="EBO8" s="163"/>
      <c r="EBP8" s="163"/>
      <c r="EBQ8" s="163"/>
      <c r="EBR8" s="163"/>
      <c r="EBS8" s="163"/>
      <c r="EBT8" s="163"/>
      <c r="EBU8" s="163"/>
      <c r="EBV8" s="163"/>
      <c r="EBW8" s="163"/>
      <c r="EBX8" s="163"/>
      <c r="EBY8" s="163"/>
      <c r="EBZ8" s="163"/>
      <c r="ECA8" s="163"/>
      <c r="ECB8" s="163"/>
      <c r="ECC8" s="163"/>
      <c r="ECD8" s="163"/>
      <c r="ECE8" s="163"/>
      <c r="ECF8" s="163"/>
      <c r="ECG8" s="163"/>
      <c r="ECH8" s="163"/>
      <c r="ECI8" s="163"/>
      <c r="ECJ8" s="163"/>
      <c r="ECK8" s="163"/>
      <c r="ECL8" s="163"/>
      <c r="ECM8" s="163"/>
      <c r="ECN8" s="163"/>
      <c r="ECO8" s="163"/>
      <c r="ECP8" s="163"/>
      <c r="ECQ8" s="163"/>
      <c r="ECR8" s="163"/>
      <c r="ECS8" s="163"/>
      <c r="ECT8" s="163"/>
      <c r="ECU8" s="163"/>
      <c r="ECV8" s="163"/>
      <c r="ECW8" s="163"/>
      <c r="ECX8" s="163"/>
      <c r="ECY8" s="163"/>
      <c r="ECZ8" s="163"/>
      <c r="EDA8" s="163"/>
      <c r="EDB8" s="163"/>
      <c r="EDC8" s="163"/>
      <c r="EDD8" s="163"/>
      <c r="EDE8" s="163"/>
      <c r="EDF8" s="163"/>
      <c r="EDG8" s="163"/>
      <c r="EDH8" s="163"/>
      <c r="EDI8" s="163"/>
      <c r="EDJ8" s="163"/>
      <c r="EDK8" s="163"/>
      <c r="EDL8" s="163"/>
      <c r="EDM8" s="163"/>
      <c r="EDN8" s="163"/>
      <c r="EDO8" s="163"/>
      <c r="EDP8" s="163"/>
      <c r="EDQ8" s="163"/>
      <c r="EDR8" s="163"/>
      <c r="EDS8" s="163"/>
      <c r="EDT8" s="163"/>
      <c r="EDU8" s="163"/>
      <c r="EDV8" s="163"/>
      <c r="EDW8" s="163"/>
      <c r="EDX8" s="163"/>
      <c r="EDY8" s="163"/>
      <c r="EDZ8" s="163"/>
      <c r="EEA8" s="163"/>
      <c r="EEB8" s="163"/>
      <c r="EEC8" s="163"/>
      <c r="EED8" s="163"/>
      <c r="EEE8" s="163"/>
      <c r="EEF8" s="163"/>
      <c r="EEG8" s="163"/>
      <c r="EEH8" s="163"/>
      <c r="EEI8" s="163"/>
      <c r="EEJ8" s="163"/>
      <c r="EEK8" s="163"/>
      <c r="EEL8" s="163"/>
      <c r="EEM8" s="163"/>
      <c r="EEN8" s="163"/>
      <c r="EEO8" s="163"/>
      <c r="EEP8" s="163"/>
      <c r="EEQ8" s="163"/>
      <c r="EER8" s="163"/>
      <c r="EES8" s="163"/>
      <c r="EET8" s="163"/>
      <c r="EEU8" s="163"/>
      <c r="EEV8" s="163"/>
      <c r="EEW8" s="163"/>
      <c r="EEX8" s="163"/>
      <c r="EEY8" s="163"/>
      <c r="EEZ8" s="163"/>
      <c r="EFA8" s="163"/>
      <c r="EFB8" s="163"/>
      <c r="EFC8" s="163"/>
      <c r="EFD8" s="163"/>
      <c r="EFE8" s="163"/>
      <c r="EFF8" s="163"/>
      <c r="EFG8" s="163"/>
      <c r="EFH8" s="163"/>
      <c r="EFI8" s="163"/>
      <c r="EFJ8" s="163"/>
      <c r="EFK8" s="163"/>
      <c r="EFL8" s="163"/>
      <c r="EFM8" s="163"/>
      <c r="EFN8" s="163"/>
      <c r="EFO8" s="163"/>
      <c r="EFP8" s="163"/>
      <c r="EFQ8" s="163"/>
      <c r="EFR8" s="163"/>
      <c r="EFS8" s="163"/>
      <c r="EFT8" s="163"/>
      <c r="EFU8" s="163"/>
      <c r="EFV8" s="163"/>
      <c r="EFW8" s="163"/>
      <c r="EFX8" s="163"/>
      <c r="EFY8" s="163"/>
      <c r="EFZ8" s="163"/>
      <c r="EGA8" s="163"/>
      <c r="EGB8" s="163"/>
      <c r="EGC8" s="163"/>
      <c r="EGD8" s="163"/>
      <c r="EGE8" s="163"/>
      <c r="EGF8" s="163"/>
      <c r="EGG8" s="163"/>
      <c r="EGH8" s="163"/>
      <c r="EGI8" s="163"/>
      <c r="EGJ8" s="163"/>
      <c r="EGK8" s="163"/>
      <c r="EGL8" s="163"/>
      <c r="EGM8" s="163"/>
      <c r="EGN8" s="163"/>
      <c r="EGO8" s="163"/>
      <c r="EGP8" s="163"/>
      <c r="EGQ8" s="163"/>
      <c r="EGR8" s="163"/>
      <c r="EGS8" s="163"/>
      <c r="EGT8" s="163"/>
      <c r="EGU8" s="163"/>
      <c r="EGV8" s="163"/>
      <c r="EGW8" s="163"/>
      <c r="EGX8" s="163"/>
      <c r="EGY8" s="163"/>
      <c r="EGZ8" s="163"/>
      <c r="EHA8" s="163"/>
      <c r="EHB8" s="163"/>
      <c r="EHC8" s="163"/>
      <c r="EHD8" s="163"/>
      <c r="EHE8" s="163"/>
      <c r="EHF8" s="163"/>
      <c r="EHG8" s="163"/>
      <c r="EHH8" s="163"/>
      <c r="EHI8" s="163"/>
      <c r="EHJ8" s="163"/>
      <c r="EHK8" s="163"/>
      <c r="EHL8" s="163"/>
      <c r="EHM8" s="163"/>
      <c r="EHN8" s="163"/>
      <c r="EHO8" s="163"/>
      <c r="EHP8" s="163"/>
      <c r="EHQ8" s="163"/>
      <c r="EHR8" s="163"/>
      <c r="EHS8" s="163"/>
      <c r="EHT8" s="163"/>
      <c r="EHU8" s="163"/>
      <c r="EHV8" s="163"/>
      <c r="EHW8" s="163"/>
      <c r="EHX8" s="163"/>
      <c r="EHY8" s="163"/>
      <c r="EHZ8" s="163"/>
      <c r="EIA8" s="163"/>
      <c r="EIB8" s="163"/>
      <c r="EIC8" s="163"/>
      <c r="EID8" s="163"/>
      <c r="EIE8" s="163"/>
      <c r="EIF8" s="163"/>
      <c r="EIG8" s="163"/>
      <c r="EIH8" s="163"/>
      <c r="EII8" s="163"/>
      <c r="EIJ8" s="163"/>
      <c r="EIK8" s="163"/>
      <c r="EIL8" s="163"/>
      <c r="EIM8" s="163"/>
      <c r="EIN8" s="163"/>
      <c r="EIO8" s="163"/>
      <c r="EIP8" s="163"/>
      <c r="EIQ8" s="163"/>
      <c r="EIR8" s="163"/>
      <c r="EIS8" s="163"/>
      <c r="EIT8" s="163"/>
      <c r="EIU8" s="163"/>
      <c r="EIV8" s="163"/>
      <c r="EIW8" s="163"/>
      <c r="EIX8" s="163"/>
      <c r="EIY8" s="163"/>
      <c r="EIZ8" s="163"/>
      <c r="EJA8" s="163"/>
      <c r="EJB8" s="163"/>
      <c r="EJC8" s="163"/>
      <c r="EJD8" s="163"/>
      <c r="EJE8" s="163"/>
      <c r="EJF8" s="163"/>
      <c r="EJG8" s="163"/>
      <c r="EJH8" s="163"/>
      <c r="EJI8" s="163"/>
      <c r="EJJ8" s="163"/>
      <c r="EJK8" s="163"/>
      <c r="EJL8" s="163"/>
      <c r="EJM8" s="163"/>
      <c r="EJN8" s="163"/>
      <c r="EJO8" s="163"/>
      <c r="EJP8" s="163"/>
      <c r="EJQ8" s="163"/>
      <c r="EJR8" s="163"/>
      <c r="EJS8" s="163"/>
      <c r="EJT8" s="163"/>
      <c r="EJU8" s="163"/>
      <c r="EJV8" s="163"/>
      <c r="EJW8" s="163"/>
      <c r="EJX8" s="163"/>
      <c r="EJY8" s="163"/>
      <c r="EJZ8" s="163"/>
      <c r="EKA8" s="163"/>
      <c r="EKB8" s="163"/>
      <c r="EKC8" s="163"/>
      <c r="EKD8" s="163"/>
      <c r="EKE8" s="163"/>
      <c r="EKF8" s="163"/>
      <c r="EKG8" s="163"/>
      <c r="EKH8" s="163"/>
      <c r="EKI8" s="163"/>
      <c r="EKJ8" s="163"/>
      <c r="EKK8" s="163"/>
      <c r="EKL8" s="163"/>
      <c r="EKM8" s="163"/>
      <c r="EKN8" s="163"/>
      <c r="EKO8" s="163"/>
      <c r="EKP8" s="163"/>
      <c r="EKQ8" s="163"/>
      <c r="EKR8" s="163"/>
      <c r="EKS8" s="163"/>
      <c r="EKT8" s="163"/>
      <c r="EKU8" s="163"/>
      <c r="EKV8" s="163"/>
      <c r="EKW8" s="163"/>
      <c r="EKX8" s="163"/>
      <c r="EKY8" s="163"/>
      <c r="EKZ8" s="163"/>
      <c r="ELA8" s="163"/>
      <c r="ELB8" s="163"/>
      <c r="ELC8" s="163"/>
      <c r="ELD8" s="163"/>
      <c r="ELE8" s="163"/>
      <c r="ELF8" s="163"/>
      <c r="ELG8" s="163"/>
      <c r="ELH8" s="163"/>
      <c r="ELI8" s="163"/>
      <c r="ELJ8" s="163"/>
      <c r="ELK8" s="163"/>
      <c r="ELL8" s="163"/>
      <c r="ELM8" s="163"/>
      <c r="ELN8" s="163"/>
      <c r="ELO8" s="163"/>
      <c r="ELP8" s="163"/>
      <c r="ELQ8" s="163"/>
      <c r="ELR8" s="163"/>
      <c r="ELS8" s="163"/>
      <c r="ELT8" s="163"/>
      <c r="ELU8" s="163"/>
      <c r="ELV8" s="163"/>
      <c r="ELW8" s="163"/>
      <c r="ELX8" s="163"/>
      <c r="ELY8" s="163"/>
      <c r="ELZ8" s="163"/>
      <c r="EMA8" s="163"/>
      <c r="EMB8" s="163"/>
      <c r="EMC8" s="163"/>
      <c r="EMD8" s="163"/>
      <c r="EME8" s="163"/>
      <c r="EMF8" s="163"/>
      <c r="EMG8" s="163"/>
      <c r="EMH8" s="163"/>
      <c r="EMI8" s="163"/>
      <c r="EMJ8" s="163"/>
      <c r="EMK8" s="163"/>
      <c r="EML8" s="163"/>
      <c r="EMM8" s="163"/>
      <c r="EMN8" s="163"/>
      <c r="EMO8" s="163"/>
      <c r="EMP8" s="163"/>
      <c r="EMQ8" s="163"/>
      <c r="EMR8" s="163"/>
      <c r="EMS8" s="163"/>
      <c r="EMT8" s="163"/>
      <c r="EMU8" s="163"/>
      <c r="EMV8" s="163"/>
      <c r="EMW8" s="163"/>
      <c r="EMX8" s="163"/>
      <c r="EMY8" s="163"/>
      <c r="EMZ8" s="163"/>
      <c r="ENA8" s="163"/>
      <c r="ENB8" s="163"/>
      <c r="ENC8" s="163"/>
      <c r="END8" s="163"/>
      <c r="ENE8" s="163"/>
      <c r="ENF8" s="163"/>
      <c r="ENG8" s="163"/>
      <c r="ENH8" s="163"/>
      <c r="ENI8" s="163"/>
      <c r="ENJ8" s="163"/>
      <c r="ENK8" s="163"/>
      <c r="ENL8" s="163"/>
      <c r="ENM8" s="163"/>
      <c r="ENN8" s="163"/>
      <c r="ENO8" s="163"/>
      <c r="ENP8" s="163"/>
      <c r="ENQ8" s="163"/>
      <c r="ENR8" s="163"/>
      <c r="ENS8" s="163"/>
      <c r="ENT8" s="163"/>
      <c r="ENU8" s="163"/>
      <c r="ENV8" s="163"/>
      <c r="ENW8" s="163"/>
      <c r="ENX8" s="163"/>
      <c r="ENY8" s="163"/>
      <c r="ENZ8" s="163"/>
      <c r="EOA8" s="163"/>
      <c r="EOB8" s="163"/>
      <c r="EOC8" s="163"/>
      <c r="EOD8" s="163"/>
      <c r="EOE8" s="163"/>
      <c r="EOF8" s="163"/>
      <c r="EOG8" s="163"/>
      <c r="EOH8" s="163"/>
      <c r="EOI8" s="163"/>
      <c r="EOJ8" s="163"/>
      <c r="EOK8" s="163"/>
      <c r="EOL8" s="163"/>
      <c r="EOM8" s="163"/>
      <c r="EON8" s="163"/>
      <c r="EOO8" s="163"/>
      <c r="EOP8" s="163"/>
      <c r="EOQ8" s="163"/>
      <c r="EOR8" s="163"/>
      <c r="EOS8" s="163"/>
      <c r="EOT8" s="163"/>
      <c r="EOU8" s="163"/>
      <c r="EOV8" s="163"/>
      <c r="EOW8" s="163"/>
      <c r="EOX8" s="163"/>
      <c r="EOY8" s="163"/>
      <c r="EOZ8" s="163"/>
      <c r="EPA8" s="163"/>
      <c r="EPB8" s="163"/>
      <c r="EPC8" s="163"/>
      <c r="EPD8" s="163"/>
      <c r="EPE8" s="163"/>
      <c r="EPF8" s="163"/>
      <c r="EPG8" s="163"/>
      <c r="EPH8" s="163"/>
      <c r="EPI8" s="163"/>
      <c r="EPJ8" s="163"/>
      <c r="EPK8" s="163"/>
      <c r="EPL8" s="163"/>
      <c r="EPM8" s="163"/>
      <c r="EPN8" s="163"/>
      <c r="EPO8" s="163"/>
      <c r="EPP8" s="163"/>
      <c r="EPQ8" s="163"/>
      <c r="EPR8" s="163"/>
      <c r="EPS8" s="163"/>
      <c r="EPT8" s="163"/>
      <c r="EPU8" s="163"/>
      <c r="EPV8" s="163"/>
      <c r="EPW8" s="163"/>
      <c r="EPX8" s="163"/>
      <c r="EPY8" s="163"/>
      <c r="EPZ8" s="163"/>
      <c r="EQA8" s="163"/>
      <c r="EQB8" s="163"/>
      <c r="EQC8" s="163"/>
      <c r="EQD8" s="163"/>
      <c r="EQE8" s="163"/>
      <c r="EQF8" s="163"/>
      <c r="EQG8" s="163"/>
      <c r="EQH8" s="163"/>
      <c r="EQI8" s="163"/>
      <c r="EQJ8" s="163"/>
      <c r="EQK8" s="163"/>
      <c r="EQL8" s="163"/>
      <c r="EQM8" s="163"/>
      <c r="EQN8" s="163"/>
      <c r="EQO8" s="163"/>
      <c r="EQP8" s="163"/>
      <c r="EQQ8" s="163"/>
      <c r="EQR8" s="163"/>
      <c r="EQS8" s="163"/>
      <c r="EQT8" s="163"/>
      <c r="EQU8" s="163"/>
      <c r="EQV8" s="163"/>
      <c r="EQW8" s="163"/>
      <c r="EQX8" s="163"/>
      <c r="EQY8" s="163"/>
      <c r="EQZ8" s="163"/>
      <c r="ERA8" s="163"/>
      <c r="ERB8" s="163"/>
      <c r="ERC8" s="163"/>
      <c r="ERD8" s="163"/>
      <c r="ERE8" s="163"/>
      <c r="ERF8" s="163"/>
      <c r="ERG8" s="163"/>
      <c r="ERH8" s="163"/>
      <c r="ERI8" s="163"/>
      <c r="ERJ8" s="163"/>
      <c r="ERK8" s="163"/>
      <c r="ERL8" s="163"/>
      <c r="ERM8" s="163"/>
      <c r="ERN8" s="163"/>
      <c r="ERO8" s="163"/>
      <c r="ERP8" s="163"/>
      <c r="ERQ8" s="163"/>
      <c r="ERR8" s="163"/>
      <c r="ERS8" s="163"/>
      <c r="ERT8" s="163"/>
      <c r="ERU8" s="163"/>
      <c r="ERV8" s="163"/>
      <c r="ERW8" s="163"/>
      <c r="ERX8" s="163"/>
      <c r="ERY8" s="163"/>
      <c r="ERZ8" s="163"/>
      <c r="ESA8" s="163"/>
      <c r="ESB8" s="163"/>
      <c r="ESC8" s="163"/>
      <c r="ESD8" s="163"/>
      <c r="ESE8" s="163"/>
      <c r="ESF8" s="163"/>
      <c r="ESG8" s="163"/>
      <c r="ESH8" s="163"/>
      <c r="ESI8" s="163"/>
      <c r="ESJ8" s="163"/>
      <c r="ESK8" s="163"/>
      <c r="ESL8" s="163"/>
      <c r="ESM8" s="163"/>
      <c r="ESN8" s="163"/>
      <c r="ESO8" s="163"/>
      <c r="ESP8" s="163"/>
      <c r="ESQ8" s="163"/>
      <c r="ESR8" s="163"/>
      <c r="ESS8" s="163"/>
      <c r="EST8" s="163"/>
      <c r="ESU8" s="163"/>
      <c r="ESV8" s="163"/>
      <c r="ESW8" s="163"/>
      <c r="ESX8" s="163"/>
      <c r="ESY8" s="163"/>
      <c r="ESZ8" s="163"/>
      <c r="ETA8" s="163"/>
      <c r="ETB8" s="163"/>
      <c r="ETC8" s="163"/>
      <c r="ETD8" s="163"/>
      <c r="ETE8" s="163"/>
      <c r="ETF8" s="163"/>
      <c r="ETG8" s="163"/>
      <c r="ETH8" s="163"/>
      <c r="ETI8" s="163"/>
      <c r="ETJ8" s="163"/>
      <c r="ETK8" s="163"/>
      <c r="ETL8" s="163"/>
      <c r="ETM8" s="163"/>
      <c r="ETN8" s="163"/>
      <c r="ETO8" s="163"/>
      <c r="ETP8" s="163"/>
      <c r="ETQ8" s="163"/>
      <c r="ETR8" s="163"/>
      <c r="ETS8" s="163"/>
      <c r="ETT8" s="163"/>
      <c r="ETU8" s="163"/>
      <c r="ETV8" s="163"/>
      <c r="ETW8" s="163"/>
      <c r="ETX8" s="163"/>
      <c r="ETY8" s="163"/>
      <c r="ETZ8" s="163"/>
      <c r="EUA8" s="163"/>
      <c r="EUB8" s="163"/>
      <c r="EUC8" s="163"/>
      <c r="EUD8" s="163"/>
      <c r="EUE8" s="163"/>
      <c r="EUF8" s="163"/>
      <c r="EUG8" s="163"/>
      <c r="EUH8" s="163"/>
      <c r="EUI8" s="163"/>
      <c r="EUJ8" s="163"/>
      <c r="EUK8" s="163"/>
      <c r="EUL8" s="163"/>
      <c r="EUM8" s="163"/>
      <c r="EUN8" s="163"/>
      <c r="EUO8" s="163"/>
      <c r="EUP8" s="163"/>
      <c r="EUQ8" s="163"/>
      <c r="EUR8" s="163"/>
      <c r="EUS8" s="163"/>
      <c r="EUT8" s="163"/>
      <c r="EUU8" s="163"/>
      <c r="EUV8" s="163"/>
      <c r="EUW8" s="163"/>
      <c r="EUX8" s="163"/>
      <c r="EUY8" s="163"/>
      <c r="EUZ8" s="163"/>
      <c r="EVA8" s="163"/>
      <c r="EVB8" s="163"/>
      <c r="EVC8" s="163"/>
      <c r="EVD8" s="163"/>
      <c r="EVE8" s="163"/>
      <c r="EVF8" s="163"/>
      <c r="EVG8" s="163"/>
      <c r="EVH8" s="163"/>
      <c r="EVI8" s="163"/>
      <c r="EVJ8" s="163"/>
      <c r="EVK8" s="163"/>
      <c r="EVL8" s="163"/>
      <c r="EVM8" s="163"/>
      <c r="EVN8" s="163"/>
      <c r="EVO8" s="163"/>
      <c r="EVP8" s="163"/>
      <c r="EVQ8" s="163"/>
      <c r="EVR8" s="163"/>
      <c r="EVS8" s="163"/>
      <c r="EVT8" s="163"/>
      <c r="EVU8" s="163"/>
      <c r="EVV8" s="163"/>
      <c r="EVW8" s="163"/>
      <c r="EVX8" s="163"/>
      <c r="EVY8" s="163"/>
      <c r="EVZ8" s="163"/>
      <c r="EWA8" s="163"/>
      <c r="EWB8" s="163"/>
      <c r="EWC8" s="163"/>
      <c r="EWD8" s="163"/>
      <c r="EWE8" s="163"/>
      <c r="EWF8" s="163"/>
      <c r="EWG8" s="163"/>
      <c r="EWH8" s="163"/>
      <c r="EWI8" s="163"/>
      <c r="EWJ8" s="163"/>
      <c r="EWK8" s="163"/>
      <c r="EWL8" s="163"/>
      <c r="EWM8" s="163"/>
      <c r="EWN8" s="163"/>
      <c r="EWO8" s="163"/>
      <c r="EWP8" s="163"/>
      <c r="EWQ8" s="163"/>
      <c r="EWR8" s="163"/>
      <c r="EWS8" s="163"/>
      <c r="EWT8" s="163"/>
      <c r="EWU8" s="163"/>
      <c r="EWV8" s="163"/>
      <c r="EWW8" s="163"/>
      <c r="EWX8" s="163"/>
      <c r="EWY8" s="163"/>
      <c r="EWZ8" s="163"/>
      <c r="EXA8" s="163"/>
      <c r="EXB8" s="163"/>
      <c r="EXC8" s="163"/>
      <c r="EXD8" s="163"/>
      <c r="EXE8" s="163"/>
      <c r="EXF8" s="163"/>
      <c r="EXG8" s="163"/>
      <c r="EXH8" s="163"/>
      <c r="EXI8" s="163"/>
      <c r="EXJ8" s="163"/>
      <c r="EXK8" s="163"/>
      <c r="EXL8" s="163"/>
      <c r="EXM8" s="163"/>
      <c r="EXN8" s="163"/>
      <c r="EXO8" s="163"/>
      <c r="EXP8" s="163"/>
      <c r="EXQ8" s="163"/>
      <c r="EXR8" s="163"/>
      <c r="EXS8" s="163"/>
      <c r="EXT8" s="163"/>
      <c r="EXU8" s="163"/>
      <c r="EXV8" s="163"/>
      <c r="EXW8" s="163"/>
      <c r="EXX8" s="163"/>
      <c r="EXY8" s="163"/>
      <c r="EXZ8" s="163"/>
      <c r="EYA8" s="163"/>
      <c r="EYB8" s="163"/>
      <c r="EYC8" s="163"/>
      <c r="EYD8" s="163"/>
      <c r="EYE8" s="163"/>
      <c r="EYF8" s="163"/>
      <c r="EYG8" s="163"/>
      <c r="EYH8" s="163"/>
      <c r="EYI8" s="163"/>
      <c r="EYJ8" s="163"/>
      <c r="EYK8" s="163"/>
      <c r="EYL8" s="163"/>
      <c r="EYM8" s="163"/>
      <c r="EYN8" s="163"/>
      <c r="EYO8" s="163"/>
      <c r="EYP8" s="163"/>
      <c r="EYQ8" s="163"/>
      <c r="EYR8" s="163"/>
      <c r="EYS8" s="163"/>
      <c r="EYT8" s="163"/>
      <c r="EYU8" s="163"/>
      <c r="EYV8" s="163"/>
      <c r="EYW8" s="163"/>
      <c r="EYX8" s="163"/>
      <c r="EYY8" s="163"/>
      <c r="EYZ8" s="163"/>
      <c r="EZA8" s="163"/>
      <c r="EZB8" s="163"/>
      <c r="EZC8" s="163"/>
      <c r="EZD8" s="163"/>
      <c r="EZE8" s="163"/>
      <c r="EZF8" s="163"/>
      <c r="EZG8" s="163"/>
      <c r="EZH8" s="163"/>
      <c r="EZI8" s="163"/>
      <c r="EZJ8" s="163"/>
      <c r="EZK8" s="163"/>
      <c r="EZL8" s="163"/>
      <c r="EZM8" s="163"/>
      <c r="EZN8" s="163"/>
      <c r="EZO8" s="163"/>
      <c r="EZP8" s="163"/>
      <c r="EZQ8" s="163"/>
      <c r="EZR8" s="163"/>
      <c r="EZS8" s="163"/>
      <c r="EZT8" s="163"/>
      <c r="EZU8" s="163"/>
      <c r="EZV8" s="163"/>
      <c r="EZW8" s="163"/>
      <c r="EZX8" s="163"/>
      <c r="EZY8" s="163"/>
      <c r="EZZ8" s="163"/>
      <c r="FAA8" s="163"/>
      <c r="FAB8" s="163"/>
      <c r="FAC8" s="163"/>
      <c r="FAD8" s="163"/>
      <c r="FAE8" s="163"/>
      <c r="FAF8" s="163"/>
      <c r="FAG8" s="163"/>
      <c r="FAH8" s="163"/>
      <c r="FAI8" s="163"/>
      <c r="FAJ8" s="163"/>
      <c r="FAK8" s="163"/>
      <c r="FAL8" s="163"/>
      <c r="FAM8" s="163"/>
      <c r="FAN8" s="163"/>
      <c r="FAO8" s="163"/>
      <c r="FAP8" s="163"/>
      <c r="FAQ8" s="163"/>
      <c r="FAR8" s="163"/>
      <c r="FAS8" s="163"/>
      <c r="FAT8" s="163"/>
      <c r="FAU8" s="163"/>
      <c r="FAV8" s="163"/>
      <c r="FAW8" s="163"/>
      <c r="FAX8" s="163"/>
      <c r="FAY8" s="163"/>
      <c r="FAZ8" s="163"/>
      <c r="FBA8" s="163"/>
      <c r="FBB8" s="163"/>
      <c r="FBC8" s="163"/>
      <c r="FBD8" s="163"/>
      <c r="FBE8" s="163"/>
      <c r="FBF8" s="163"/>
      <c r="FBG8" s="163"/>
      <c r="FBH8" s="163"/>
      <c r="FBI8" s="163"/>
      <c r="FBJ8" s="163"/>
      <c r="FBK8" s="163"/>
      <c r="FBL8" s="163"/>
      <c r="FBM8" s="163"/>
      <c r="FBN8" s="163"/>
      <c r="FBO8" s="163"/>
      <c r="FBP8" s="163"/>
      <c r="FBQ8" s="163"/>
      <c r="FBR8" s="163"/>
      <c r="FBS8" s="163"/>
      <c r="FBT8" s="163"/>
      <c r="FBU8" s="163"/>
      <c r="FBV8" s="163"/>
      <c r="FBW8" s="163"/>
      <c r="FBX8" s="163"/>
      <c r="FBY8" s="163"/>
      <c r="FBZ8" s="163"/>
      <c r="FCA8" s="163"/>
      <c r="FCB8" s="163"/>
      <c r="FCC8" s="163"/>
      <c r="FCD8" s="163"/>
      <c r="FCE8" s="163"/>
      <c r="FCF8" s="163"/>
      <c r="FCG8" s="163"/>
      <c r="FCH8" s="163"/>
      <c r="FCI8" s="163"/>
      <c r="FCJ8" s="163"/>
      <c r="FCK8" s="163"/>
      <c r="FCL8" s="163"/>
      <c r="FCM8" s="163"/>
      <c r="FCN8" s="163"/>
      <c r="FCO8" s="163"/>
      <c r="FCP8" s="163"/>
      <c r="FCQ8" s="163"/>
      <c r="FCR8" s="163"/>
      <c r="FCS8" s="163"/>
      <c r="FCT8" s="163"/>
      <c r="FCU8" s="163"/>
      <c r="FCV8" s="163"/>
      <c r="FCW8" s="163"/>
      <c r="FCX8" s="163"/>
      <c r="FCY8" s="163"/>
      <c r="FCZ8" s="163"/>
      <c r="FDA8" s="163"/>
      <c r="FDB8" s="163"/>
      <c r="FDC8" s="163"/>
      <c r="FDD8" s="163"/>
      <c r="FDE8" s="163"/>
      <c r="FDF8" s="163"/>
      <c r="FDG8" s="163"/>
      <c r="FDH8" s="163"/>
      <c r="FDI8" s="163"/>
      <c r="FDJ8" s="163"/>
      <c r="FDK8" s="163"/>
      <c r="FDL8" s="163"/>
      <c r="FDM8" s="163"/>
      <c r="FDN8" s="163"/>
      <c r="FDO8" s="163"/>
      <c r="FDP8" s="163"/>
      <c r="FDQ8" s="163"/>
      <c r="FDR8" s="163"/>
      <c r="FDS8" s="163"/>
      <c r="FDT8" s="163"/>
      <c r="FDU8" s="163"/>
      <c r="FDV8" s="163"/>
      <c r="FDW8" s="163"/>
      <c r="FDX8" s="163"/>
      <c r="FDY8" s="163"/>
      <c r="FDZ8" s="163"/>
      <c r="FEA8" s="163"/>
      <c r="FEB8" s="163"/>
      <c r="FEC8" s="163"/>
      <c r="FED8" s="163"/>
      <c r="FEE8" s="163"/>
      <c r="FEF8" s="163"/>
      <c r="FEG8" s="163"/>
      <c r="FEH8" s="163"/>
      <c r="FEI8" s="163"/>
      <c r="FEJ8" s="163"/>
      <c r="FEK8" s="163"/>
      <c r="FEL8" s="163"/>
      <c r="FEM8" s="163"/>
      <c r="FEN8" s="163"/>
      <c r="FEO8" s="163"/>
      <c r="FEP8" s="163"/>
      <c r="FEQ8" s="163"/>
      <c r="FER8" s="163"/>
      <c r="FES8" s="163"/>
      <c r="FET8" s="163"/>
      <c r="FEU8" s="163"/>
      <c r="FEV8" s="163"/>
      <c r="FEW8" s="163"/>
      <c r="FEX8" s="163"/>
      <c r="FEY8" s="163"/>
      <c r="FEZ8" s="163"/>
      <c r="FFA8" s="163"/>
      <c r="FFB8" s="163"/>
      <c r="FFC8" s="163"/>
      <c r="FFD8" s="163"/>
      <c r="FFE8" s="163"/>
      <c r="FFF8" s="163"/>
      <c r="FFG8" s="163"/>
      <c r="FFH8" s="163"/>
      <c r="FFI8" s="163"/>
      <c r="FFJ8" s="163"/>
      <c r="FFK8" s="163"/>
      <c r="FFL8" s="163"/>
      <c r="FFM8" s="163"/>
      <c r="FFN8" s="163"/>
      <c r="FFO8" s="163"/>
      <c r="FFP8" s="163"/>
      <c r="FFQ8" s="163"/>
      <c r="FFR8" s="163"/>
      <c r="FFS8" s="163"/>
      <c r="FFT8" s="163"/>
      <c r="FFU8" s="163"/>
      <c r="FFV8" s="163"/>
      <c r="FFW8" s="163"/>
      <c r="FFX8" s="163"/>
      <c r="FFY8" s="163"/>
      <c r="FFZ8" s="163"/>
      <c r="FGA8" s="163"/>
      <c r="FGB8" s="163"/>
      <c r="FGC8" s="163"/>
      <c r="FGD8" s="163"/>
      <c r="FGE8" s="163"/>
      <c r="FGF8" s="163"/>
      <c r="FGG8" s="163"/>
      <c r="FGH8" s="163"/>
      <c r="FGI8" s="163"/>
      <c r="FGJ8" s="163"/>
      <c r="FGK8" s="163"/>
      <c r="FGL8" s="163"/>
      <c r="FGM8" s="163"/>
      <c r="FGN8" s="163"/>
      <c r="FGO8" s="163"/>
      <c r="FGP8" s="163"/>
      <c r="FGQ8" s="163"/>
      <c r="FGR8" s="163"/>
      <c r="FGS8" s="163"/>
      <c r="FGT8" s="163"/>
      <c r="FGU8" s="163"/>
      <c r="FGV8" s="163"/>
      <c r="FGW8" s="163"/>
      <c r="FGX8" s="163"/>
      <c r="FGY8" s="163"/>
      <c r="FGZ8" s="163"/>
      <c r="FHA8" s="163"/>
      <c r="FHB8" s="163"/>
      <c r="FHC8" s="163"/>
      <c r="FHD8" s="163"/>
      <c r="FHE8" s="163"/>
      <c r="FHF8" s="163"/>
      <c r="FHG8" s="163"/>
      <c r="FHH8" s="163"/>
      <c r="FHI8" s="163"/>
      <c r="FHJ8" s="163"/>
      <c r="FHK8" s="163"/>
      <c r="FHL8" s="163"/>
      <c r="FHM8" s="163"/>
      <c r="FHN8" s="163"/>
      <c r="FHO8" s="163"/>
      <c r="FHP8" s="163"/>
      <c r="FHQ8" s="163"/>
      <c r="FHR8" s="163"/>
      <c r="FHS8" s="163"/>
      <c r="FHT8" s="163"/>
      <c r="FHU8" s="163"/>
      <c r="FHV8" s="163"/>
      <c r="FHW8" s="163"/>
      <c r="FHX8" s="163"/>
      <c r="FHY8" s="163"/>
      <c r="FHZ8" s="163"/>
      <c r="FIA8" s="163"/>
      <c r="FIB8" s="163"/>
      <c r="FIC8" s="163"/>
      <c r="FID8" s="163"/>
      <c r="FIE8" s="163"/>
      <c r="FIF8" s="163"/>
      <c r="FIG8" s="163"/>
      <c r="FIH8" s="163"/>
      <c r="FII8" s="163"/>
      <c r="FIJ8" s="163"/>
      <c r="FIK8" s="163"/>
      <c r="FIL8" s="163"/>
      <c r="FIM8" s="163"/>
      <c r="FIN8" s="163"/>
      <c r="FIO8" s="163"/>
      <c r="FIP8" s="163"/>
      <c r="FIQ8" s="163"/>
      <c r="FIR8" s="163"/>
      <c r="FIS8" s="163"/>
      <c r="FIT8" s="163"/>
      <c r="FIU8" s="163"/>
      <c r="FIV8" s="163"/>
      <c r="FIW8" s="163"/>
      <c r="FIX8" s="163"/>
      <c r="FIY8" s="163"/>
      <c r="FIZ8" s="163"/>
      <c r="FJA8" s="163"/>
      <c r="FJB8" s="163"/>
      <c r="FJC8" s="163"/>
      <c r="FJD8" s="163"/>
      <c r="FJE8" s="163"/>
      <c r="FJF8" s="163"/>
      <c r="FJG8" s="163"/>
      <c r="FJH8" s="163"/>
      <c r="FJI8" s="163"/>
      <c r="FJJ8" s="163"/>
      <c r="FJK8" s="163"/>
      <c r="FJL8" s="163"/>
      <c r="FJM8" s="163"/>
      <c r="FJN8" s="163"/>
      <c r="FJO8" s="163"/>
      <c r="FJP8" s="163"/>
      <c r="FJQ8" s="163"/>
      <c r="FJR8" s="163"/>
      <c r="FJS8" s="163"/>
      <c r="FJT8" s="163"/>
      <c r="FJU8" s="163"/>
      <c r="FJV8" s="163"/>
      <c r="FJW8" s="163"/>
      <c r="FJX8" s="163"/>
      <c r="FJY8" s="163"/>
      <c r="FJZ8" s="163"/>
      <c r="FKA8" s="163"/>
      <c r="FKB8" s="163"/>
      <c r="FKC8" s="163"/>
      <c r="FKD8" s="163"/>
      <c r="FKE8" s="163"/>
      <c r="FKF8" s="163"/>
      <c r="FKG8" s="163"/>
      <c r="FKH8" s="163"/>
      <c r="FKI8" s="163"/>
      <c r="FKJ8" s="163"/>
      <c r="FKK8" s="163"/>
      <c r="FKL8" s="163"/>
      <c r="FKM8" s="163"/>
      <c r="FKN8" s="163"/>
      <c r="FKO8" s="163"/>
      <c r="FKP8" s="163"/>
      <c r="FKQ8" s="163"/>
      <c r="FKR8" s="163"/>
      <c r="FKS8" s="163"/>
      <c r="FKT8" s="163"/>
      <c r="FKU8" s="163"/>
      <c r="FKV8" s="163"/>
      <c r="FKW8" s="163"/>
      <c r="FKX8" s="163"/>
      <c r="FKY8" s="163"/>
      <c r="FKZ8" s="163"/>
      <c r="FLA8" s="163"/>
      <c r="FLB8" s="163"/>
      <c r="FLC8" s="163"/>
      <c r="FLD8" s="163"/>
      <c r="FLE8" s="163"/>
      <c r="FLF8" s="163"/>
      <c r="FLG8" s="163"/>
      <c r="FLH8" s="163"/>
      <c r="FLI8" s="163"/>
      <c r="FLJ8" s="163"/>
      <c r="FLK8" s="163"/>
      <c r="FLL8" s="163"/>
      <c r="FLM8" s="163"/>
      <c r="FLN8" s="163"/>
      <c r="FLO8" s="163"/>
      <c r="FLP8" s="163"/>
      <c r="FLQ8" s="163"/>
      <c r="FLR8" s="163"/>
      <c r="FLS8" s="163"/>
      <c r="FLT8" s="163"/>
      <c r="FLU8" s="163"/>
      <c r="FLV8" s="163"/>
      <c r="FLW8" s="163"/>
      <c r="FLX8" s="163"/>
      <c r="FLY8" s="163"/>
      <c r="FLZ8" s="163"/>
      <c r="FMA8" s="163"/>
      <c r="FMB8" s="163"/>
      <c r="FMC8" s="163"/>
      <c r="FMD8" s="163"/>
      <c r="FME8" s="163"/>
      <c r="FMF8" s="163"/>
      <c r="FMG8" s="163"/>
      <c r="FMH8" s="163"/>
      <c r="FMI8" s="163"/>
      <c r="FMJ8" s="163"/>
      <c r="FMK8" s="163"/>
      <c r="FML8" s="163"/>
      <c r="FMM8" s="163"/>
      <c r="FMN8" s="163"/>
      <c r="FMO8" s="163"/>
      <c r="FMP8" s="163"/>
      <c r="FMQ8" s="163"/>
      <c r="FMR8" s="163"/>
      <c r="FMS8" s="163"/>
      <c r="FMT8" s="163"/>
      <c r="FMU8" s="163"/>
      <c r="FMV8" s="163"/>
      <c r="FMW8" s="163"/>
      <c r="FMX8" s="163"/>
      <c r="FMY8" s="163"/>
      <c r="FMZ8" s="163"/>
      <c r="FNA8" s="163"/>
      <c r="FNB8" s="163"/>
      <c r="FNC8" s="163"/>
      <c r="FND8" s="163"/>
      <c r="FNE8" s="163"/>
      <c r="FNF8" s="163"/>
      <c r="FNG8" s="163"/>
      <c r="FNH8" s="163"/>
      <c r="FNI8" s="163"/>
      <c r="FNJ8" s="163"/>
      <c r="FNK8" s="163"/>
      <c r="FNL8" s="163"/>
      <c r="FNM8" s="163"/>
      <c r="FNN8" s="163"/>
      <c r="FNO8" s="163"/>
      <c r="FNP8" s="163"/>
      <c r="FNQ8" s="163"/>
      <c r="FNR8" s="163"/>
      <c r="FNS8" s="163"/>
      <c r="FNT8" s="163"/>
      <c r="FNU8" s="163"/>
      <c r="FNV8" s="163"/>
      <c r="FNW8" s="163"/>
      <c r="FNX8" s="163"/>
      <c r="FNY8" s="163"/>
      <c r="FNZ8" s="163"/>
      <c r="FOA8" s="163"/>
      <c r="FOB8" s="163"/>
      <c r="FOC8" s="163"/>
      <c r="FOD8" s="163"/>
      <c r="FOE8" s="163"/>
      <c r="FOF8" s="163"/>
      <c r="FOG8" s="163"/>
      <c r="FOH8" s="163"/>
      <c r="FOI8" s="163"/>
      <c r="FOJ8" s="163"/>
      <c r="FOK8" s="163"/>
      <c r="FOL8" s="163"/>
      <c r="FOM8" s="163"/>
      <c r="FON8" s="163"/>
      <c r="FOO8" s="163"/>
      <c r="FOP8" s="163"/>
      <c r="FOQ8" s="163"/>
      <c r="FOR8" s="163"/>
      <c r="FOS8" s="163"/>
      <c r="FOT8" s="163"/>
      <c r="FOU8" s="163"/>
      <c r="FOV8" s="163"/>
      <c r="FOW8" s="163"/>
      <c r="FOX8" s="163"/>
      <c r="FOY8" s="163"/>
      <c r="FOZ8" s="163"/>
      <c r="FPA8" s="163"/>
      <c r="FPB8" s="163"/>
      <c r="FPC8" s="163"/>
      <c r="FPD8" s="163"/>
      <c r="FPE8" s="163"/>
      <c r="FPF8" s="163"/>
      <c r="FPG8" s="163"/>
      <c r="FPH8" s="163"/>
      <c r="FPI8" s="163"/>
      <c r="FPJ8" s="163"/>
      <c r="FPK8" s="163"/>
      <c r="FPL8" s="163"/>
      <c r="FPM8" s="163"/>
      <c r="FPN8" s="163"/>
      <c r="FPO8" s="163"/>
      <c r="FPP8" s="163"/>
      <c r="FPQ8" s="163"/>
      <c r="FPR8" s="163"/>
      <c r="FPS8" s="163"/>
      <c r="FPT8" s="163"/>
      <c r="FPU8" s="163"/>
      <c r="FPV8" s="163"/>
      <c r="FPW8" s="163"/>
      <c r="FPX8" s="163"/>
      <c r="FPY8" s="163"/>
      <c r="FPZ8" s="163"/>
      <c r="FQA8" s="163"/>
      <c r="FQB8" s="163"/>
      <c r="FQC8" s="163"/>
      <c r="FQD8" s="163"/>
      <c r="FQE8" s="163"/>
      <c r="FQF8" s="163"/>
      <c r="FQG8" s="163"/>
      <c r="FQH8" s="163"/>
      <c r="FQI8" s="163"/>
      <c r="FQJ8" s="163"/>
      <c r="FQK8" s="163"/>
      <c r="FQL8" s="163"/>
      <c r="FQM8" s="163"/>
      <c r="FQN8" s="163"/>
      <c r="FQO8" s="163"/>
      <c r="FQP8" s="163"/>
      <c r="FQQ8" s="163"/>
      <c r="FQR8" s="163"/>
      <c r="FQS8" s="163"/>
      <c r="FQT8" s="163"/>
      <c r="FQU8" s="163"/>
      <c r="FQV8" s="163"/>
      <c r="FQW8" s="163"/>
      <c r="FQX8" s="163"/>
      <c r="FQY8" s="163"/>
      <c r="FQZ8" s="163"/>
      <c r="FRA8" s="163"/>
      <c r="FRB8" s="163"/>
      <c r="FRC8" s="163"/>
      <c r="FRD8" s="163"/>
      <c r="FRE8" s="163"/>
      <c r="FRF8" s="163"/>
      <c r="FRG8" s="163"/>
      <c r="FRH8" s="163"/>
      <c r="FRI8" s="163"/>
      <c r="FRJ8" s="163"/>
      <c r="FRK8" s="163"/>
      <c r="FRL8" s="163"/>
      <c r="FRM8" s="163"/>
      <c r="FRN8" s="163"/>
      <c r="FRO8" s="163"/>
      <c r="FRP8" s="163"/>
      <c r="FRQ8" s="163"/>
      <c r="FRR8" s="163"/>
      <c r="FRS8" s="163"/>
      <c r="FRT8" s="163"/>
      <c r="FRU8" s="163"/>
      <c r="FRV8" s="163"/>
      <c r="FRW8" s="163"/>
      <c r="FRX8" s="163"/>
      <c r="FRY8" s="163"/>
      <c r="FRZ8" s="163"/>
      <c r="FSA8" s="163"/>
      <c r="FSB8" s="163"/>
      <c r="FSC8" s="163"/>
      <c r="FSD8" s="163"/>
      <c r="FSE8" s="163"/>
      <c r="FSF8" s="163"/>
      <c r="FSG8" s="163"/>
      <c r="FSH8" s="163"/>
      <c r="FSI8" s="163"/>
      <c r="FSJ8" s="163"/>
      <c r="FSK8" s="163"/>
      <c r="FSL8" s="163"/>
      <c r="FSM8" s="163"/>
      <c r="FSN8" s="163"/>
      <c r="FSO8" s="163"/>
      <c r="FSP8" s="163"/>
      <c r="FSQ8" s="163"/>
      <c r="FSR8" s="163"/>
      <c r="FSS8" s="163"/>
      <c r="FST8" s="163"/>
      <c r="FSU8" s="163"/>
      <c r="FSV8" s="163"/>
      <c r="FSW8" s="163"/>
      <c r="FSX8" s="163"/>
      <c r="FSY8" s="163"/>
      <c r="FSZ8" s="163"/>
      <c r="FTA8" s="163"/>
      <c r="FTB8" s="163"/>
      <c r="FTC8" s="163"/>
      <c r="FTD8" s="163"/>
      <c r="FTE8" s="163"/>
      <c r="FTF8" s="163"/>
      <c r="FTG8" s="163"/>
      <c r="FTH8" s="163"/>
      <c r="FTI8" s="163"/>
      <c r="FTJ8" s="163"/>
      <c r="FTK8" s="163"/>
      <c r="FTL8" s="163"/>
      <c r="FTM8" s="163"/>
      <c r="FTN8" s="163"/>
      <c r="FTO8" s="163"/>
      <c r="FTP8" s="163"/>
      <c r="FTQ8" s="163"/>
      <c r="FTR8" s="163"/>
      <c r="FTS8" s="163"/>
      <c r="FTT8" s="163"/>
      <c r="FTU8" s="163"/>
      <c r="FTV8" s="163"/>
      <c r="FTW8" s="163"/>
      <c r="FTX8" s="163"/>
      <c r="FTY8" s="163"/>
      <c r="FTZ8" s="163"/>
      <c r="FUA8" s="163"/>
      <c r="FUB8" s="163"/>
      <c r="FUC8" s="163"/>
      <c r="FUD8" s="163"/>
      <c r="FUE8" s="163"/>
      <c r="FUF8" s="163"/>
      <c r="FUG8" s="163"/>
      <c r="FUH8" s="163"/>
      <c r="FUI8" s="163"/>
      <c r="FUJ8" s="163"/>
      <c r="FUK8" s="163"/>
      <c r="FUL8" s="163"/>
      <c r="FUM8" s="163"/>
      <c r="FUN8" s="163"/>
      <c r="FUO8" s="163"/>
      <c r="FUP8" s="163"/>
      <c r="FUQ8" s="163"/>
      <c r="FUR8" s="163"/>
      <c r="FUS8" s="163"/>
      <c r="FUT8" s="163"/>
      <c r="FUU8" s="163"/>
      <c r="FUV8" s="163"/>
      <c r="FUW8" s="163"/>
      <c r="FUX8" s="163"/>
      <c r="FUY8" s="163"/>
      <c r="FUZ8" s="163"/>
      <c r="FVA8" s="163"/>
      <c r="FVB8" s="163"/>
      <c r="FVC8" s="163"/>
      <c r="FVD8" s="163"/>
      <c r="FVE8" s="163"/>
      <c r="FVF8" s="163"/>
      <c r="FVG8" s="163"/>
      <c r="FVH8" s="163"/>
      <c r="FVI8" s="163"/>
      <c r="FVJ8" s="163"/>
      <c r="FVK8" s="163"/>
      <c r="FVL8" s="163"/>
      <c r="FVM8" s="163"/>
      <c r="FVN8" s="163"/>
      <c r="FVO8" s="163"/>
      <c r="FVP8" s="163"/>
      <c r="FVQ8" s="163"/>
      <c r="FVR8" s="163"/>
      <c r="FVS8" s="163"/>
      <c r="FVT8" s="163"/>
      <c r="FVU8" s="163"/>
      <c r="FVV8" s="163"/>
      <c r="FVW8" s="163"/>
      <c r="FVX8" s="163"/>
      <c r="FVY8" s="163"/>
      <c r="FVZ8" s="163"/>
      <c r="FWA8" s="163"/>
      <c r="FWB8" s="163"/>
      <c r="FWC8" s="163"/>
      <c r="FWD8" s="163"/>
      <c r="FWE8" s="163"/>
      <c r="FWF8" s="163"/>
      <c r="FWG8" s="163"/>
      <c r="FWH8" s="163"/>
      <c r="FWI8" s="163"/>
      <c r="FWJ8" s="163"/>
      <c r="FWK8" s="163"/>
      <c r="FWL8" s="163"/>
      <c r="FWM8" s="163"/>
      <c r="FWN8" s="163"/>
      <c r="FWO8" s="163"/>
      <c r="FWP8" s="163"/>
      <c r="FWQ8" s="163"/>
      <c r="FWR8" s="163"/>
      <c r="FWS8" s="163"/>
      <c r="FWT8" s="163"/>
      <c r="FWU8" s="163"/>
      <c r="FWV8" s="163"/>
      <c r="FWW8" s="163"/>
      <c r="FWX8" s="163"/>
      <c r="FWY8" s="163"/>
      <c r="FWZ8" s="163"/>
      <c r="FXA8" s="163"/>
      <c r="FXB8" s="163"/>
      <c r="FXC8" s="163"/>
      <c r="FXD8" s="163"/>
      <c r="FXE8" s="163"/>
      <c r="FXF8" s="163"/>
      <c r="FXG8" s="163"/>
      <c r="FXH8" s="163"/>
      <c r="FXI8" s="163"/>
      <c r="FXJ8" s="163"/>
      <c r="FXK8" s="163"/>
      <c r="FXL8" s="163"/>
      <c r="FXM8" s="163"/>
      <c r="FXN8" s="163"/>
      <c r="FXO8" s="163"/>
      <c r="FXP8" s="163"/>
      <c r="FXQ8" s="163"/>
      <c r="FXR8" s="163"/>
      <c r="FXS8" s="163"/>
      <c r="FXT8" s="163"/>
      <c r="FXU8" s="163"/>
      <c r="FXV8" s="163"/>
      <c r="FXW8" s="163"/>
      <c r="FXX8" s="163"/>
      <c r="FXY8" s="163"/>
      <c r="FXZ8" s="163"/>
      <c r="FYA8" s="163"/>
      <c r="FYB8" s="163"/>
      <c r="FYC8" s="163"/>
      <c r="FYD8" s="163"/>
      <c r="FYE8" s="163"/>
      <c r="FYF8" s="163"/>
      <c r="FYG8" s="163"/>
      <c r="FYH8" s="163"/>
      <c r="FYI8" s="163"/>
      <c r="FYJ8" s="163"/>
      <c r="FYK8" s="163"/>
      <c r="FYL8" s="163"/>
      <c r="FYM8" s="163"/>
      <c r="FYN8" s="163"/>
      <c r="FYO8" s="163"/>
      <c r="FYP8" s="163"/>
      <c r="FYQ8" s="163"/>
      <c r="FYR8" s="163"/>
      <c r="FYS8" s="163"/>
      <c r="FYT8" s="163"/>
      <c r="FYU8" s="163"/>
      <c r="FYV8" s="163"/>
      <c r="FYW8" s="163"/>
      <c r="FYX8" s="163"/>
      <c r="FYY8" s="163"/>
      <c r="FYZ8" s="163"/>
      <c r="FZA8" s="163"/>
      <c r="FZB8" s="163"/>
      <c r="FZC8" s="163"/>
      <c r="FZD8" s="163"/>
      <c r="FZE8" s="163"/>
      <c r="FZF8" s="163"/>
      <c r="FZG8" s="163"/>
      <c r="FZH8" s="163"/>
      <c r="FZI8" s="163"/>
      <c r="FZJ8" s="163"/>
      <c r="FZK8" s="163"/>
      <c r="FZL8" s="163"/>
      <c r="FZM8" s="163"/>
      <c r="FZN8" s="163"/>
      <c r="FZO8" s="163"/>
      <c r="FZP8" s="163"/>
      <c r="FZQ8" s="163"/>
      <c r="FZR8" s="163"/>
      <c r="FZS8" s="163"/>
      <c r="FZT8" s="163"/>
      <c r="FZU8" s="163"/>
      <c r="FZV8" s="163"/>
      <c r="FZW8" s="163"/>
      <c r="FZX8" s="163"/>
      <c r="FZY8" s="163"/>
      <c r="FZZ8" s="163"/>
      <c r="GAA8" s="163"/>
      <c r="GAB8" s="163"/>
      <c r="GAC8" s="163"/>
      <c r="GAD8" s="163"/>
      <c r="GAE8" s="163"/>
      <c r="GAF8" s="163"/>
      <c r="GAG8" s="163"/>
      <c r="GAH8" s="163"/>
      <c r="GAI8" s="163"/>
      <c r="GAJ8" s="163"/>
      <c r="GAK8" s="163"/>
      <c r="GAL8" s="163"/>
      <c r="GAM8" s="163"/>
      <c r="GAN8" s="163"/>
      <c r="GAO8" s="163"/>
      <c r="GAP8" s="163"/>
      <c r="GAQ8" s="163"/>
      <c r="GAR8" s="163"/>
      <c r="GAS8" s="163"/>
      <c r="GAT8" s="163"/>
      <c r="GAU8" s="163"/>
      <c r="GAV8" s="163"/>
      <c r="GAW8" s="163"/>
      <c r="GAX8" s="163"/>
      <c r="GAY8" s="163"/>
      <c r="GAZ8" s="163"/>
      <c r="GBA8" s="163"/>
      <c r="GBB8" s="163"/>
      <c r="GBC8" s="163"/>
      <c r="GBD8" s="163"/>
      <c r="GBE8" s="163"/>
      <c r="GBF8" s="163"/>
      <c r="GBG8" s="163"/>
      <c r="GBH8" s="163"/>
      <c r="GBI8" s="163"/>
      <c r="GBJ8" s="163"/>
      <c r="GBK8" s="163"/>
      <c r="GBL8" s="163"/>
      <c r="GBM8" s="163"/>
      <c r="GBN8" s="163"/>
      <c r="GBO8" s="163"/>
      <c r="GBP8" s="163"/>
      <c r="GBQ8" s="163"/>
      <c r="GBR8" s="163"/>
      <c r="GBS8" s="163"/>
      <c r="GBT8" s="163"/>
      <c r="GBU8" s="163"/>
      <c r="GBV8" s="163"/>
      <c r="GBW8" s="163"/>
      <c r="GBX8" s="163"/>
      <c r="GBY8" s="163"/>
      <c r="GBZ8" s="163"/>
      <c r="GCA8" s="163"/>
      <c r="GCB8" s="163"/>
      <c r="GCC8" s="163"/>
      <c r="GCD8" s="163"/>
      <c r="GCE8" s="163"/>
      <c r="GCF8" s="163"/>
      <c r="GCG8" s="163"/>
      <c r="GCH8" s="163"/>
      <c r="GCI8" s="163"/>
      <c r="GCJ8" s="163"/>
      <c r="GCK8" s="163"/>
      <c r="GCL8" s="163"/>
      <c r="GCM8" s="163"/>
      <c r="GCN8" s="163"/>
      <c r="GCO8" s="163"/>
      <c r="GCP8" s="163"/>
      <c r="GCQ8" s="163"/>
      <c r="GCR8" s="163"/>
      <c r="GCS8" s="163"/>
      <c r="GCT8" s="163"/>
      <c r="GCU8" s="163"/>
      <c r="GCV8" s="163"/>
      <c r="GCW8" s="163"/>
      <c r="GCX8" s="163"/>
      <c r="GCY8" s="163"/>
      <c r="GCZ8" s="163"/>
      <c r="GDA8" s="163"/>
      <c r="GDB8" s="163"/>
      <c r="GDC8" s="163"/>
      <c r="GDD8" s="163"/>
      <c r="GDE8" s="163"/>
      <c r="GDF8" s="163"/>
      <c r="GDG8" s="163"/>
      <c r="GDH8" s="163"/>
      <c r="GDI8" s="163"/>
      <c r="GDJ8" s="163"/>
      <c r="GDK8" s="163"/>
      <c r="GDL8" s="163"/>
      <c r="GDM8" s="163"/>
      <c r="GDN8" s="163"/>
      <c r="GDO8" s="163"/>
      <c r="GDP8" s="163"/>
      <c r="GDQ8" s="163"/>
      <c r="GDR8" s="163"/>
      <c r="GDS8" s="163"/>
      <c r="GDT8" s="163"/>
      <c r="GDU8" s="163"/>
      <c r="GDV8" s="163"/>
      <c r="GDW8" s="163"/>
      <c r="GDX8" s="163"/>
      <c r="GDY8" s="163"/>
      <c r="GDZ8" s="163"/>
      <c r="GEA8" s="163"/>
      <c r="GEB8" s="163"/>
      <c r="GEC8" s="163"/>
      <c r="GED8" s="163"/>
      <c r="GEE8" s="163"/>
      <c r="GEF8" s="163"/>
      <c r="GEG8" s="163"/>
      <c r="GEH8" s="163"/>
      <c r="GEI8" s="163"/>
      <c r="GEJ8" s="163"/>
      <c r="GEK8" s="163"/>
      <c r="GEL8" s="163"/>
      <c r="GEM8" s="163"/>
      <c r="GEN8" s="163"/>
      <c r="GEO8" s="163"/>
      <c r="GEP8" s="163"/>
      <c r="GEQ8" s="163"/>
      <c r="GER8" s="163"/>
      <c r="GES8" s="163"/>
      <c r="GET8" s="163"/>
      <c r="GEU8" s="163"/>
      <c r="GEV8" s="163"/>
      <c r="GEW8" s="163"/>
      <c r="GEX8" s="163"/>
      <c r="GEY8" s="163"/>
      <c r="GEZ8" s="163"/>
      <c r="GFA8" s="163"/>
      <c r="GFB8" s="163"/>
      <c r="GFC8" s="163"/>
      <c r="GFD8" s="163"/>
      <c r="GFE8" s="163"/>
      <c r="GFF8" s="163"/>
      <c r="GFG8" s="163"/>
      <c r="GFH8" s="163"/>
      <c r="GFI8" s="163"/>
      <c r="GFJ8" s="163"/>
      <c r="GFK8" s="163"/>
      <c r="GFL8" s="163"/>
      <c r="GFM8" s="163"/>
      <c r="GFN8" s="163"/>
      <c r="GFO8" s="163"/>
      <c r="GFP8" s="163"/>
      <c r="GFQ8" s="163"/>
      <c r="GFR8" s="163"/>
      <c r="GFS8" s="163"/>
      <c r="GFT8" s="163"/>
      <c r="GFU8" s="163"/>
      <c r="GFV8" s="163"/>
      <c r="GFW8" s="163"/>
      <c r="GFX8" s="163"/>
      <c r="GFY8" s="163"/>
      <c r="GFZ8" s="163"/>
      <c r="GGA8" s="163"/>
      <c r="GGB8" s="163"/>
      <c r="GGC8" s="163"/>
      <c r="GGD8" s="163"/>
      <c r="GGE8" s="163"/>
      <c r="GGF8" s="163"/>
      <c r="GGG8" s="163"/>
      <c r="GGH8" s="163"/>
      <c r="GGI8" s="163"/>
      <c r="GGJ8" s="163"/>
      <c r="GGK8" s="163"/>
      <c r="GGL8" s="163"/>
      <c r="GGM8" s="163"/>
      <c r="GGN8" s="163"/>
      <c r="GGO8" s="163"/>
      <c r="GGP8" s="163"/>
      <c r="GGQ8" s="163"/>
      <c r="GGR8" s="163"/>
      <c r="GGS8" s="163"/>
      <c r="GGT8" s="163"/>
      <c r="GGU8" s="163"/>
      <c r="GGV8" s="163"/>
      <c r="GGW8" s="163"/>
      <c r="GGX8" s="163"/>
      <c r="GGY8" s="163"/>
      <c r="GGZ8" s="163"/>
      <c r="GHA8" s="163"/>
      <c r="GHB8" s="163"/>
      <c r="GHC8" s="163"/>
      <c r="GHD8" s="163"/>
      <c r="GHE8" s="163"/>
      <c r="GHF8" s="163"/>
      <c r="GHG8" s="163"/>
      <c r="GHH8" s="163"/>
      <c r="GHI8" s="163"/>
      <c r="GHJ8" s="163"/>
      <c r="GHK8" s="163"/>
      <c r="GHL8" s="163"/>
      <c r="GHM8" s="163"/>
      <c r="GHN8" s="163"/>
      <c r="GHO8" s="163"/>
      <c r="GHP8" s="163"/>
      <c r="GHQ8" s="163"/>
      <c r="GHR8" s="163"/>
      <c r="GHS8" s="163"/>
      <c r="GHT8" s="163"/>
      <c r="GHU8" s="163"/>
      <c r="GHV8" s="163"/>
      <c r="GHW8" s="163"/>
      <c r="GHX8" s="163"/>
      <c r="GHY8" s="163"/>
      <c r="GHZ8" s="163"/>
      <c r="GIA8" s="163"/>
      <c r="GIB8" s="163"/>
      <c r="GIC8" s="163"/>
      <c r="GID8" s="163"/>
      <c r="GIE8" s="163"/>
      <c r="GIF8" s="163"/>
      <c r="GIG8" s="163"/>
      <c r="GIH8" s="163"/>
      <c r="GII8" s="163"/>
      <c r="GIJ8" s="163"/>
      <c r="GIK8" s="163"/>
      <c r="GIL8" s="163"/>
      <c r="GIM8" s="163"/>
      <c r="GIN8" s="163"/>
      <c r="GIO8" s="163"/>
      <c r="GIP8" s="163"/>
      <c r="GIQ8" s="163"/>
      <c r="GIR8" s="163"/>
      <c r="GIS8" s="163"/>
      <c r="GIT8" s="163"/>
      <c r="GIU8" s="163"/>
      <c r="GIV8" s="163"/>
      <c r="GIW8" s="163"/>
      <c r="GIX8" s="163"/>
      <c r="GIY8" s="163"/>
      <c r="GIZ8" s="163"/>
      <c r="GJA8" s="163"/>
      <c r="GJB8" s="163"/>
      <c r="GJC8" s="163"/>
      <c r="GJD8" s="163"/>
      <c r="GJE8" s="163"/>
      <c r="GJF8" s="163"/>
      <c r="GJG8" s="163"/>
      <c r="GJH8" s="163"/>
      <c r="GJI8" s="163"/>
      <c r="GJJ8" s="163"/>
      <c r="GJK8" s="163"/>
      <c r="GJL8" s="163"/>
      <c r="GJM8" s="163"/>
      <c r="GJN8" s="163"/>
      <c r="GJO8" s="163"/>
      <c r="GJP8" s="163"/>
      <c r="GJQ8" s="163"/>
      <c r="GJR8" s="163"/>
      <c r="GJS8" s="163"/>
      <c r="GJT8" s="163"/>
      <c r="GJU8" s="163"/>
      <c r="GJV8" s="163"/>
      <c r="GJW8" s="163"/>
      <c r="GJX8" s="163"/>
      <c r="GJY8" s="163"/>
      <c r="GJZ8" s="163"/>
      <c r="GKA8" s="163"/>
      <c r="GKB8" s="163"/>
      <c r="GKC8" s="163"/>
      <c r="GKD8" s="163"/>
      <c r="GKE8" s="163"/>
      <c r="GKF8" s="163"/>
      <c r="GKG8" s="163"/>
      <c r="GKH8" s="163"/>
      <c r="GKI8" s="163"/>
      <c r="GKJ8" s="163"/>
      <c r="GKK8" s="163"/>
      <c r="GKL8" s="163"/>
      <c r="GKM8" s="163"/>
      <c r="GKN8" s="163"/>
      <c r="GKO8" s="163"/>
      <c r="GKP8" s="163"/>
      <c r="GKQ8" s="163"/>
      <c r="GKR8" s="163"/>
      <c r="GKS8" s="163"/>
      <c r="GKT8" s="163"/>
      <c r="GKU8" s="163"/>
      <c r="GKV8" s="163"/>
      <c r="GKW8" s="163"/>
      <c r="GKX8" s="163"/>
      <c r="GKY8" s="163"/>
      <c r="GKZ8" s="163"/>
      <c r="GLA8" s="163"/>
      <c r="GLB8" s="163"/>
      <c r="GLC8" s="163"/>
      <c r="GLD8" s="163"/>
      <c r="GLE8" s="163"/>
      <c r="GLF8" s="163"/>
      <c r="GLG8" s="163"/>
      <c r="GLH8" s="163"/>
      <c r="GLI8" s="163"/>
      <c r="GLJ8" s="163"/>
      <c r="GLK8" s="163"/>
      <c r="GLL8" s="163"/>
      <c r="GLM8" s="163"/>
      <c r="GLN8" s="163"/>
      <c r="GLO8" s="163"/>
      <c r="GLP8" s="163"/>
      <c r="GLQ8" s="163"/>
      <c r="GLR8" s="163"/>
      <c r="GLS8" s="163"/>
      <c r="GLT8" s="163"/>
      <c r="GLU8" s="163"/>
      <c r="GLV8" s="163"/>
      <c r="GLW8" s="163"/>
      <c r="GLX8" s="163"/>
      <c r="GLY8" s="163"/>
      <c r="GLZ8" s="163"/>
      <c r="GMA8" s="163"/>
      <c r="GMB8" s="163"/>
      <c r="GMC8" s="163"/>
      <c r="GMD8" s="163"/>
      <c r="GME8" s="163"/>
      <c r="GMF8" s="163"/>
      <c r="GMG8" s="163"/>
      <c r="GMH8" s="163"/>
      <c r="GMI8" s="163"/>
      <c r="GMJ8" s="163"/>
      <c r="GMK8" s="163"/>
      <c r="GML8" s="163"/>
      <c r="GMM8" s="163"/>
      <c r="GMN8" s="163"/>
      <c r="GMO8" s="163"/>
      <c r="GMP8" s="163"/>
      <c r="GMQ8" s="163"/>
      <c r="GMR8" s="163"/>
      <c r="GMS8" s="163"/>
      <c r="GMT8" s="163"/>
      <c r="GMU8" s="163"/>
      <c r="GMV8" s="163"/>
      <c r="GMW8" s="163"/>
      <c r="GMX8" s="163"/>
      <c r="GMY8" s="163"/>
      <c r="GMZ8" s="163"/>
      <c r="GNA8" s="163"/>
      <c r="GNB8" s="163"/>
      <c r="GNC8" s="163"/>
      <c r="GND8" s="163"/>
      <c r="GNE8" s="163"/>
      <c r="GNF8" s="163"/>
      <c r="GNG8" s="163"/>
      <c r="GNH8" s="163"/>
      <c r="GNI8" s="163"/>
      <c r="GNJ8" s="163"/>
      <c r="GNK8" s="163"/>
      <c r="GNL8" s="163"/>
      <c r="GNM8" s="163"/>
      <c r="GNN8" s="163"/>
      <c r="GNO8" s="163"/>
      <c r="GNP8" s="163"/>
      <c r="GNQ8" s="163"/>
      <c r="GNR8" s="163"/>
      <c r="GNS8" s="163"/>
      <c r="GNT8" s="163"/>
      <c r="GNU8" s="163"/>
      <c r="GNV8" s="163"/>
      <c r="GNW8" s="163"/>
      <c r="GNX8" s="163"/>
      <c r="GNY8" s="163"/>
      <c r="GNZ8" s="163"/>
      <c r="GOA8" s="163"/>
      <c r="GOB8" s="163"/>
      <c r="GOC8" s="163"/>
      <c r="GOD8" s="163"/>
      <c r="GOE8" s="163"/>
      <c r="GOF8" s="163"/>
      <c r="GOG8" s="163"/>
      <c r="GOH8" s="163"/>
      <c r="GOI8" s="163"/>
      <c r="GOJ8" s="163"/>
      <c r="GOK8" s="163"/>
      <c r="GOL8" s="163"/>
      <c r="GOM8" s="163"/>
      <c r="GON8" s="163"/>
      <c r="GOO8" s="163"/>
      <c r="GOP8" s="163"/>
      <c r="GOQ8" s="163"/>
      <c r="GOR8" s="163"/>
      <c r="GOS8" s="163"/>
      <c r="GOT8" s="163"/>
      <c r="GOU8" s="163"/>
      <c r="GOV8" s="163"/>
      <c r="GOW8" s="163"/>
      <c r="GOX8" s="163"/>
      <c r="GOY8" s="163"/>
      <c r="GOZ8" s="163"/>
      <c r="GPA8" s="163"/>
      <c r="GPB8" s="163"/>
      <c r="GPC8" s="163"/>
      <c r="GPD8" s="163"/>
      <c r="GPE8" s="163"/>
      <c r="GPF8" s="163"/>
      <c r="GPG8" s="163"/>
      <c r="GPH8" s="163"/>
      <c r="GPI8" s="163"/>
      <c r="GPJ8" s="163"/>
      <c r="GPK8" s="163"/>
      <c r="GPL8" s="163"/>
      <c r="GPM8" s="163"/>
      <c r="GPN8" s="163"/>
      <c r="GPO8" s="163"/>
      <c r="GPP8" s="163"/>
      <c r="GPQ8" s="163"/>
      <c r="GPR8" s="163"/>
      <c r="GPS8" s="163"/>
      <c r="GPT8" s="163"/>
      <c r="GPU8" s="163"/>
      <c r="GPV8" s="163"/>
      <c r="GPW8" s="163"/>
      <c r="GPX8" s="163"/>
      <c r="GPY8" s="163"/>
      <c r="GPZ8" s="163"/>
      <c r="GQA8" s="163"/>
      <c r="GQB8" s="163"/>
      <c r="GQC8" s="163"/>
      <c r="GQD8" s="163"/>
      <c r="GQE8" s="163"/>
      <c r="GQF8" s="163"/>
      <c r="GQG8" s="163"/>
      <c r="GQH8" s="163"/>
      <c r="GQI8" s="163"/>
      <c r="GQJ8" s="163"/>
      <c r="GQK8" s="163"/>
      <c r="GQL8" s="163"/>
      <c r="GQM8" s="163"/>
      <c r="GQN8" s="163"/>
      <c r="GQO8" s="163"/>
      <c r="GQP8" s="163"/>
      <c r="GQQ8" s="163"/>
      <c r="GQR8" s="163"/>
      <c r="GQS8" s="163"/>
      <c r="GQT8" s="163"/>
      <c r="GQU8" s="163"/>
      <c r="GQV8" s="163"/>
      <c r="GQW8" s="163"/>
      <c r="GQX8" s="163"/>
      <c r="GQY8" s="163"/>
      <c r="GQZ8" s="163"/>
      <c r="GRA8" s="163"/>
      <c r="GRB8" s="163"/>
      <c r="GRC8" s="163"/>
      <c r="GRD8" s="163"/>
      <c r="GRE8" s="163"/>
      <c r="GRF8" s="163"/>
      <c r="GRG8" s="163"/>
      <c r="GRH8" s="163"/>
      <c r="GRI8" s="163"/>
      <c r="GRJ8" s="163"/>
      <c r="GRK8" s="163"/>
      <c r="GRL8" s="163"/>
      <c r="GRM8" s="163"/>
      <c r="GRN8" s="163"/>
      <c r="GRO8" s="163"/>
      <c r="GRP8" s="163"/>
      <c r="GRQ8" s="163"/>
      <c r="GRR8" s="163"/>
      <c r="GRS8" s="163"/>
      <c r="GRT8" s="163"/>
      <c r="GRU8" s="163"/>
      <c r="GRV8" s="163"/>
      <c r="GRW8" s="163"/>
      <c r="GRX8" s="163"/>
      <c r="GRY8" s="163"/>
      <c r="GRZ8" s="163"/>
      <c r="GSA8" s="163"/>
      <c r="GSB8" s="163"/>
      <c r="GSC8" s="163"/>
      <c r="GSD8" s="163"/>
      <c r="GSE8" s="163"/>
      <c r="GSF8" s="163"/>
      <c r="GSG8" s="163"/>
      <c r="GSH8" s="163"/>
      <c r="GSI8" s="163"/>
      <c r="GSJ8" s="163"/>
      <c r="GSK8" s="163"/>
      <c r="GSL8" s="163"/>
      <c r="GSM8" s="163"/>
      <c r="GSN8" s="163"/>
      <c r="GSO8" s="163"/>
      <c r="GSP8" s="163"/>
      <c r="GSQ8" s="163"/>
      <c r="GSR8" s="163"/>
      <c r="GSS8" s="163"/>
      <c r="GST8" s="163"/>
      <c r="GSU8" s="163"/>
      <c r="GSV8" s="163"/>
      <c r="GSW8" s="163"/>
      <c r="GSX8" s="163"/>
      <c r="GSY8" s="163"/>
      <c r="GSZ8" s="163"/>
      <c r="GTA8" s="163"/>
      <c r="GTB8" s="163"/>
      <c r="GTC8" s="163"/>
      <c r="GTD8" s="163"/>
      <c r="GTE8" s="163"/>
      <c r="GTF8" s="163"/>
      <c r="GTG8" s="163"/>
      <c r="GTH8" s="163"/>
      <c r="GTI8" s="163"/>
      <c r="GTJ8" s="163"/>
      <c r="GTK8" s="163"/>
      <c r="GTL8" s="163"/>
      <c r="GTM8" s="163"/>
      <c r="GTN8" s="163"/>
      <c r="GTO8" s="163"/>
      <c r="GTP8" s="163"/>
      <c r="GTQ8" s="163"/>
      <c r="GTR8" s="163"/>
      <c r="GTS8" s="163"/>
      <c r="GTT8" s="163"/>
      <c r="GTU8" s="163"/>
      <c r="GTV8" s="163"/>
      <c r="GTW8" s="163"/>
      <c r="GTX8" s="163"/>
      <c r="GTY8" s="163"/>
      <c r="GTZ8" s="163"/>
      <c r="GUA8" s="163"/>
      <c r="GUB8" s="163"/>
      <c r="GUC8" s="163"/>
      <c r="GUD8" s="163"/>
      <c r="GUE8" s="163"/>
      <c r="GUF8" s="163"/>
      <c r="GUG8" s="163"/>
      <c r="GUH8" s="163"/>
      <c r="GUI8" s="163"/>
      <c r="GUJ8" s="163"/>
      <c r="GUK8" s="163"/>
      <c r="GUL8" s="163"/>
      <c r="GUM8" s="163"/>
      <c r="GUN8" s="163"/>
      <c r="GUO8" s="163"/>
      <c r="GUP8" s="163"/>
      <c r="GUQ8" s="163"/>
      <c r="GUR8" s="163"/>
      <c r="GUS8" s="163"/>
      <c r="GUT8" s="163"/>
      <c r="GUU8" s="163"/>
      <c r="GUV8" s="163"/>
      <c r="GUW8" s="163"/>
      <c r="GUX8" s="163"/>
      <c r="GUY8" s="163"/>
      <c r="GUZ8" s="163"/>
      <c r="GVA8" s="163"/>
      <c r="GVB8" s="163"/>
      <c r="GVC8" s="163"/>
      <c r="GVD8" s="163"/>
      <c r="GVE8" s="163"/>
      <c r="GVF8" s="163"/>
      <c r="GVG8" s="163"/>
      <c r="GVH8" s="163"/>
      <c r="GVI8" s="163"/>
      <c r="GVJ8" s="163"/>
      <c r="GVK8" s="163"/>
      <c r="GVL8" s="163"/>
      <c r="GVM8" s="163"/>
      <c r="GVN8" s="163"/>
      <c r="GVO8" s="163"/>
      <c r="GVP8" s="163"/>
      <c r="GVQ8" s="163"/>
      <c r="GVR8" s="163"/>
      <c r="GVS8" s="163"/>
      <c r="GVT8" s="163"/>
      <c r="GVU8" s="163"/>
      <c r="GVV8" s="163"/>
      <c r="GVW8" s="163"/>
      <c r="GVX8" s="163"/>
      <c r="GVY8" s="163"/>
      <c r="GVZ8" s="163"/>
      <c r="GWA8" s="163"/>
      <c r="GWB8" s="163"/>
      <c r="GWC8" s="163"/>
      <c r="GWD8" s="163"/>
      <c r="GWE8" s="163"/>
      <c r="GWF8" s="163"/>
      <c r="GWG8" s="163"/>
      <c r="GWH8" s="163"/>
      <c r="GWI8" s="163"/>
      <c r="GWJ8" s="163"/>
      <c r="GWK8" s="163"/>
      <c r="GWL8" s="163"/>
      <c r="GWM8" s="163"/>
      <c r="GWN8" s="163"/>
      <c r="GWO8" s="163"/>
      <c r="GWP8" s="163"/>
      <c r="GWQ8" s="163"/>
      <c r="GWR8" s="163"/>
      <c r="GWS8" s="163"/>
      <c r="GWT8" s="163"/>
      <c r="GWU8" s="163"/>
      <c r="GWV8" s="163"/>
      <c r="GWW8" s="163"/>
      <c r="GWX8" s="163"/>
      <c r="GWY8" s="163"/>
      <c r="GWZ8" s="163"/>
      <c r="GXA8" s="163"/>
      <c r="GXB8" s="163"/>
      <c r="GXC8" s="163"/>
      <c r="GXD8" s="163"/>
      <c r="GXE8" s="163"/>
      <c r="GXF8" s="163"/>
      <c r="GXG8" s="163"/>
      <c r="GXH8" s="163"/>
      <c r="GXI8" s="163"/>
      <c r="GXJ8" s="163"/>
      <c r="GXK8" s="163"/>
      <c r="GXL8" s="163"/>
      <c r="GXM8" s="163"/>
      <c r="GXN8" s="163"/>
      <c r="GXO8" s="163"/>
      <c r="GXP8" s="163"/>
      <c r="GXQ8" s="163"/>
      <c r="GXR8" s="163"/>
      <c r="GXS8" s="163"/>
      <c r="GXT8" s="163"/>
      <c r="GXU8" s="163"/>
      <c r="GXV8" s="163"/>
      <c r="GXW8" s="163"/>
      <c r="GXX8" s="163"/>
      <c r="GXY8" s="163"/>
      <c r="GXZ8" s="163"/>
      <c r="GYA8" s="163"/>
      <c r="GYB8" s="163"/>
      <c r="GYC8" s="163"/>
      <c r="GYD8" s="163"/>
      <c r="GYE8" s="163"/>
      <c r="GYF8" s="163"/>
      <c r="GYG8" s="163"/>
      <c r="GYH8" s="163"/>
      <c r="GYI8" s="163"/>
      <c r="GYJ8" s="163"/>
      <c r="GYK8" s="163"/>
      <c r="GYL8" s="163"/>
      <c r="GYM8" s="163"/>
      <c r="GYN8" s="163"/>
      <c r="GYO8" s="163"/>
      <c r="GYP8" s="163"/>
      <c r="GYQ8" s="163"/>
      <c r="GYR8" s="163"/>
      <c r="GYS8" s="163"/>
      <c r="GYT8" s="163"/>
      <c r="GYU8" s="163"/>
      <c r="GYV8" s="163"/>
      <c r="GYW8" s="163"/>
      <c r="GYX8" s="163"/>
      <c r="GYY8" s="163"/>
      <c r="GYZ8" s="163"/>
      <c r="GZA8" s="163"/>
      <c r="GZB8" s="163"/>
      <c r="GZC8" s="163"/>
      <c r="GZD8" s="163"/>
      <c r="GZE8" s="163"/>
      <c r="GZF8" s="163"/>
      <c r="GZG8" s="163"/>
      <c r="GZH8" s="163"/>
      <c r="GZI8" s="163"/>
      <c r="GZJ8" s="163"/>
      <c r="GZK8" s="163"/>
      <c r="GZL8" s="163"/>
      <c r="GZM8" s="163"/>
      <c r="GZN8" s="163"/>
      <c r="GZO8" s="163"/>
      <c r="GZP8" s="163"/>
      <c r="GZQ8" s="163"/>
      <c r="GZR8" s="163"/>
      <c r="GZS8" s="163"/>
      <c r="GZT8" s="163"/>
      <c r="GZU8" s="163"/>
      <c r="GZV8" s="163"/>
      <c r="GZW8" s="163"/>
      <c r="GZX8" s="163"/>
      <c r="GZY8" s="163"/>
      <c r="GZZ8" s="163"/>
      <c r="HAA8" s="163"/>
      <c r="HAB8" s="163"/>
      <c r="HAC8" s="163"/>
      <c r="HAD8" s="163"/>
      <c r="HAE8" s="163"/>
      <c r="HAF8" s="163"/>
      <c r="HAG8" s="163"/>
      <c r="HAH8" s="163"/>
      <c r="HAI8" s="163"/>
      <c r="HAJ8" s="163"/>
      <c r="HAK8" s="163"/>
      <c r="HAL8" s="163"/>
      <c r="HAM8" s="163"/>
      <c r="HAN8" s="163"/>
      <c r="HAO8" s="163"/>
      <c r="HAP8" s="163"/>
      <c r="HAQ8" s="163"/>
      <c r="HAR8" s="163"/>
      <c r="HAS8" s="163"/>
      <c r="HAT8" s="163"/>
      <c r="HAU8" s="163"/>
      <c r="HAV8" s="163"/>
      <c r="HAW8" s="163"/>
      <c r="HAX8" s="163"/>
      <c r="HAY8" s="163"/>
      <c r="HAZ8" s="163"/>
      <c r="HBA8" s="163"/>
      <c r="HBB8" s="163"/>
      <c r="HBC8" s="163"/>
      <c r="HBD8" s="163"/>
      <c r="HBE8" s="163"/>
      <c r="HBF8" s="163"/>
      <c r="HBG8" s="163"/>
      <c r="HBH8" s="163"/>
      <c r="HBI8" s="163"/>
      <c r="HBJ8" s="163"/>
      <c r="HBK8" s="163"/>
      <c r="HBL8" s="163"/>
      <c r="HBM8" s="163"/>
      <c r="HBN8" s="163"/>
      <c r="HBO8" s="163"/>
      <c r="HBP8" s="163"/>
      <c r="HBQ8" s="163"/>
      <c r="HBR8" s="163"/>
      <c r="HBS8" s="163"/>
      <c r="HBT8" s="163"/>
      <c r="HBU8" s="163"/>
      <c r="HBV8" s="163"/>
      <c r="HBW8" s="163"/>
      <c r="HBX8" s="163"/>
      <c r="HBY8" s="163"/>
      <c r="HBZ8" s="163"/>
      <c r="HCA8" s="163"/>
      <c r="HCB8" s="163"/>
      <c r="HCC8" s="163"/>
      <c r="HCD8" s="163"/>
      <c r="HCE8" s="163"/>
      <c r="HCF8" s="163"/>
      <c r="HCG8" s="163"/>
      <c r="HCH8" s="163"/>
      <c r="HCI8" s="163"/>
      <c r="HCJ8" s="163"/>
      <c r="HCK8" s="163"/>
      <c r="HCL8" s="163"/>
      <c r="HCM8" s="163"/>
      <c r="HCN8" s="163"/>
      <c r="HCO8" s="163"/>
      <c r="HCP8" s="163"/>
      <c r="HCQ8" s="163"/>
      <c r="HCR8" s="163"/>
      <c r="HCS8" s="163"/>
      <c r="HCT8" s="163"/>
      <c r="HCU8" s="163"/>
      <c r="HCV8" s="163"/>
      <c r="HCW8" s="163"/>
      <c r="HCX8" s="163"/>
      <c r="HCY8" s="163"/>
      <c r="HCZ8" s="163"/>
      <c r="HDA8" s="163"/>
      <c r="HDB8" s="163"/>
      <c r="HDC8" s="163"/>
      <c r="HDD8" s="163"/>
      <c r="HDE8" s="163"/>
      <c r="HDF8" s="163"/>
      <c r="HDG8" s="163"/>
      <c r="HDH8" s="163"/>
      <c r="HDI8" s="163"/>
      <c r="HDJ8" s="163"/>
      <c r="HDK8" s="163"/>
      <c r="HDL8" s="163"/>
      <c r="HDM8" s="163"/>
      <c r="HDN8" s="163"/>
      <c r="HDO8" s="163"/>
      <c r="HDP8" s="163"/>
      <c r="HDQ8" s="163"/>
      <c r="HDR8" s="163"/>
      <c r="HDS8" s="163"/>
      <c r="HDT8" s="163"/>
      <c r="HDU8" s="163"/>
      <c r="HDV8" s="163"/>
      <c r="HDW8" s="163"/>
      <c r="HDX8" s="163"/>
      <c r="HDY8" s="163"/>
      <c r="HDZ8" s="163"/>
      <c r="HEA8" s="163"/>
      <c r="HEB8" s="163"/>
      <c r="HEC8" s="163"/>
      <c r="HED8" s="163"/>
      <c r="HEE8" s="163"/>
      <c r="HEF8" s="163"/>
      <c r="HEG8" s="163"/>
      <c r="HEH8" s="163"/>
      <c r="HEI8" s="163"/>
      <c r="HEJ8" s="163"/>
      <c r="HEK8" s="163"/>
      <c r="HEL8" s="163"/>
      <c r="HEM8" s="163"/>
      <c r="HEN8" s="163"/>
      <c r="HEO8" s="163"/>
      <c r="HEP8" s="163"/>
      <c r="HEQ8" s="163"/>
      <c r="HER8" s="163"/>
      <c r="HES8" s="163"/>
      <c r="HET8" s="163"/>
      <c r="HEU8" s="163"/>
      <c r="HEV8" s="163"/>
      <c r="HEW8" s="163"/>
      <c r="HEX8" s="163"/>
      <c r="HEY8" s="163"/>
      <c r="HEZ8" s="163"/>
      <c r="HFA8" s="163"/>
      <c r="HFB8" s="163"/>
      <c r="HFC8" s="163"/>
      <c r="HFD8" s="163"/>
      <c r="HFE8" s="163"/>
      <c r="HFF8" s="163"/>
      <c r="HFG8" s="163"/>
      <c r="HFH8" s="163"/>
      <c r="HFI8" s="163"/>
      <c r="HFJ8" s="163"/>
      <c r="HFK8" s="163"/>
      <c r="HFL8" s="163"/>
      <c r="HFM8" s="163"/>
      <c r="HFN8" s="163"/>
      <c r="HFO8" s="163"/>
      <c r="HFP8" s="163"/>
      <c r="HFQ8" s="163"/>
      <c r="HFR8" s="163"/>
      <c r="HFS8" s="163"/>
      <c r="HFT8" s="163"/>
      <c r="HFU8" s="163"/>
      <c r="HFV8" s="163"/>
      <c r="HFW8" s="163"/>
      <c r="HFX8" s="163"/>
      <c r="HFY8" s="163"/>
      <c r="HFZ8" s="163"/>
      <c r="HGA8" s="163"/>
      <c r="HGB8" s="163"/>
      <c r="HGC8" s="163"/>
      <c r="HGD8" s="163"/>
      <c r="HGE8" s="163"/>
      <c r="HGF8" s="163"/>
      <c r="HGG8" s="163"/>
      <c r="HGH8" s="163"/>
      <c r="HGI8" s="163"/>
      <c r="HGJ8" s="163"/>
      <c r="HGK8" s="163"/>
      <c r="HGL8" s="163"/>
      <c r="HGM8" s="163"/>
      <c r="HGN8" s="163"/>
      <c r="HGO8" s="163"/>
      <c r="HGP8" s="163"/>
      <c r="HGQ8" s="163"/>
      <c r="HGR8" s="163"/>
      <c r="HGS8" s="163"/>
      <c r="HGT8" s="163"/>
      <c r="HGU8" s="163"/>
      <c r="HGV8" s="163"/>
      <c r="HGW8" s="163"/>
      <c r="HGX8" s="163"/>
      <c r="HGY8" s="163"/>
      <c r="HGZ8" s="163"/>
      <c r="HHA8" s="163"/>
      <c r="HHB8" s="163"/>
      <c r="HHC8" s="163"/>
      <c r="HHD8" s="163"/>
      <c r="HHE8" s="163"/>
      <c r="HHF8" s="163"/>
      <c r="HHG8" s="163"/>
      <c r="HHH8" s="163"/>
      <c r="HHI8" s="163"/>
      <c r="HHJ8" s="163"/>
      <c r="HHK8" s="163"/>
      <c r="HHL8" s="163"/>
      <c r="HHM8" s="163"/>
      <c r="HHN8" s="163"/>
      <c r="HHO8" s="163"/>
      <c r="HHP8" s="163"/>
      <c r="HHQ8" s="163"/>
      <c r="HHR8" s="163"/>
      <c r="HHS8" s="163"/>
      <c r="HHT8" s="163"/>
      <c r="HHU8" s="163"/>
      <c r="HHV8" s="163"/>
      <c r="HHW8" s="163"/>
      <c r="HHX8" s="163"/>
      <c r="HHY8" s="163"/>
      <c r="HHZ8" s="163"/>
      <c r="HIA8" s="163"/>
      <c r="HIB8" s="163"/>
      <c r="HIC8" s="163"/>
      <c r="HID8" s="163"/>
      <c r="HIE8" s="163"/>
      <c r="HIF8" s="163"/>
      <c r="HIG8" s="163"/>
      <c r="HIH8" s="163"/>
      <c r="HII8" s="163"/>
      <c r="HIJ8" s="163"/>
      <c r="HIK8" s="163"/>
      <c r="HIL8" s="163"/>
      <c r="HIM8" s="163"/>
      <c r="HIN8" s="163"/>
      <c r="HIO8" s="163"/>
      <c r="HIP8" s="163"/>
      <c r="HIQ8" s="163"/>
      <c r="HIR8" s="163"/>
      <c r="HIS8" s="163"/>
      <c r="HIT8" s="163"/>
      <c r="HIU8" s="163"/>
      <c r="HIV8" s="163"/>
      <c r="HIW8" s="163"/>
      <c r="HIX8" s="163"/>
      <c r="HIY8" s="163"/>
      <c r="HIZ8" s="163"/>
      <c r="HJA8" s="163"/>
      <c r="HJB8" s="163"/>
      <c r="HJC8" s="163"/>
      <c r="HJD8" s="163"/>
      <c r="HJE8" s="163"/>
      <c r="HJF8" s="163"/>
      <c r="HJG8" s="163"/>
      <c r="HJH8" s="163"/>
      <c r="HJI8" s="163"/>
      <c r="HJJ8" s="163"/>
      <c r="HJK8" s="163"/>
      <c r="HJL8" s="163"/>
      <c r="HJM8" s="163"/>
      <c r="HJN8" s="163"/>
      <c r="HJO8" s="163"/>
      <c r="HJP8" s="163"/>
      <c r="HJQ8" s="163"/>
      <c r="HJR8" s="163"/>
      <c r="HJS8" s="163"/>
      <c r="HJT8" s="163"/>
      <c r="HJU8" s="163"/>
      <c r="HJV8" s="163"/>
      <c r="HJW8" s="163"/>
      <c r="HJX8" s="163"/>
      <c r="HJY8" s="163"/>
      <c r="HJZ8" s="163"/>
      <c r="HKA8" s="163"/>
      <c r="HKB8" s="163"/>
      <c r="HKC8" s="163"/>
      <c r="HKD8" s="163"/>
      <c r="HKE8" s="163"/>
      <c r="HKF8" s="163"/>
      <c r="HKG8" s="163"/>
      <c r="HKH8" s="163"/>
      <c r="HKI8" s="163"/>
      <c r="HKJ8" s="163"/>
      <c r="HKK8" s="163"/>
      <c r="HKL8" s="163"/>
      <c r="HKM8" s="163"/>
      <c r="HKN8" s="163"/>
      <c r="HKO8" s="163"/>
      <c r="HKP8" s="163"/>
      <c r="HKQ8" s="163"/>
      <c r="HKR8" s="163"/>
      <c r="HKS8" s="163"/>
      <c r="HKT8" s="163"/>
      <c r="HKU8" s="163"/>
      <c r="HKV8" s="163"/>
      <c r="HKW8" s="163"/>
      <c r="HKX8" s="163"/>
      <c r="HKY8" s="163"/>
      <c r="HKZ8" s="163"/>
      <c r="HLA8" s="163"/>
      <c r="HLB8" s="163"/>
      <c r="HLC8" s="163"/>
      <c r="HLD8" s="163"/>
      <c r="HLE8" s="163"/>
      <c r="HLF8" s="163"/>
      <c r="HLG8" s="163"/>
      <c r="HLH8" s="163"/>
      <c r="HLI8" s="163"/>
      <c r="HLJ8" s="163"/>
      <c r="HLK8" s="163"/>
      <c r="HLL8" s="163"/>
      <c r="HLM8" s="163"/>
      <c r="HLN8" s="163"/>
      <c r="HLO8" s="163"/>
      <c r="HLP8" s="163"/>
      <c r="HLQ8" s="163"/>
      <c r="HLR8" s="163"/>
      <c r="HLS8" s="163"/>
      <c r="HLT8" s="163"/>
      <c r="HLU8" s="163"/>
      <c r="HLV8" s="163"/>
      <c r="HLW8" s="163"/>
      <c r="HLX8" s="163"/>
      <c r="HLY8" s="163"/>
      <c r="HLZ8" s="163"/>
      <c r="HMA8" s="163"/>
      <c r="HMB8" s="163"/>
      <c r="HMC8" s="163"/>
      <c r="HMD8" s="163"/>
      <c r="HME8" s="163"/>
      <c r="HMF8" s="163"/>
      <c r="HMG8" s="163"/>
      <c r="HMH8" s="163"/>
      <c r="HMI8" s="163"/>
      <c r="HMJ8" s="163"/>
      <c r="HMK8" s="163"/>
      <c r="HML8" s="163"/>
      <c r="HMM8" s="163"/>
      <c r="HMN8" s="163"/>
      <c r="HMO8" s="163"/>
      <c r="HMP8" s="163"/>
      <c r="HMQ8" s="163"/>
      <c r="HMR8" s="163"/>
      <c r="HMS8" s="163"/>
      <c r="HMT8" s="163"/>
      <c r="HMU8" s="163"/>
      <c r="HMV8" s="163"/>
      <c r="HMW8" s="163"/>
      <c r="HMX8" s="163"/>
      <c r="HMY8" s="163"/>
      <c r="HMZ8" s="163"/>
      <c r="HNA8" s="163"/>
      <c r="HNB8" s="163"/>
      <c r="HNC8" s="163"/>
      <c r="HND8" s="163"/>
      <c r="HNE8" s="163"/>
      <c r="HNF8" s="163"/>
      <c r="HNG8" s="163"/>
      <c r="HNH8" s="163"/>
      <c r="HNI8" s="163"/>
      <c r="HNJ8" s="163"/>
      <c r="HNK8" s="163"/>
      <c r="HNL8" s="163"/>
      <c r="HNM8" s="163"/>
      <c r="HNN8" s="163"/>
      <c r="HNO8" s="163"/>
      <c r="HNP8" s="163"/>
      <c r="HNQ8" s="163"/>
      <c r="HNR8" s="163"/>
      <c r="HNS8" s="163"/>
      <c r="HNT8" s="163"/>
      <c r="HNU8" s="163"/>
      <c r="HNV8" s="163"/>
      <c r="HNW8" s="163"/>
      <c r="HNX8" s="163"/>
      <c r="HNY8" s="163"/>
      <c r="HNZ8" s="163"/>
      <c r="HOA8" s="163"/>
      <c r="HOB8" s="163"/>
      <c r="HOC8" s="163"/>
      <c r="HOD8" s="163"/>
      <c r="HOE8" s="163"/>
      <c r="HOF8" s="163"/>
      <c r="HOG8" s="163"/>
      <c r="HOH8" s="163"/>
      <c r="HOI8" s="163"/>
      <c r="HOJ8" s="163"/>
      <c r="HOK8" s="163"/>
      <c r="HOL8" s="163"/>
      <c r="HOM8" s="163"/>
      <c r="HON8" s="163"/>
      <c r="HOO8" s="163"/>
      <c r="HOP8" s="163"/>
      <c r="HOQ8" s="163"/>
      <c r="HOR8" s="163"/>
      <c r="HOS8" s="163"/>
      <c r="HOT8" s="163"/>
      <c r="HOU8" s="163"/>
      <c r="HOV8" s="163"/>
      <c r="HOW8" s="163"/>
      <c r="HOX8" s="163"/>
      <c r="HOY8" s="163"/>
      <c r="HOZ8" s="163"/>
      <c r="HPA8" s="163"/>
      <c r="HPB8" s="163"/>
      <c r="HPC8" s="163"/>
      <c r="HPD8" s="163"/>
      <c r="HPE8" s="163"/>
      <c r="HPF8" s="163"/>
      <c r="HPG8" s="163"/>
      <c r="HPH8" s="163"/>
      <c r="HPI8" s="163"/>
      <c r="HPJ8" s="163"/>
      <c r="HPK8" s="163"/>
      <c r="HPL8" s="163"/>
      <c r="HPM8" s="163"/>
      <c r="HPN8" s="163"/>
      <c r="HPO8" s="163"/>
      <c r="HPP8" s="163"/>
      <c r="HPQ8" s="163"/>
      <c r="HPR8" s="163"/>
      <c r="HPS8" s="163"/>
      <c r="HPT8" s="163"/>
      <c r="HPU8" s="163"/>
      <c r="HPV8" s="163"/>
      <c r="HPW8" s="163"/>
      <c r="HPX8" s="163"/>
      <c r="HPY8" s="163"/>
      <c r="HPZ8" s="163"/>
      <c r="HQA8" s="163"/>
      <c r="HQB8" s="163"/>
      <c r="HQC8" s="163"/>
      <c r="HQD8" s="163"/>
      <c r="HQE8" s="163"/>
      <c r="HQF8" s="163"/>
      <c r="HQG8" s="163"/>
      <c r="HQH8" s="163"/>
      <c r="HQI8" s="163"/>
      <c r="HQJ8" s="163"/>
      <c r="HQK8" s="163"/>
      <c r="HQL8" s="163"/>
      <c r="HQM8" s="163"/>
      <c r="HQN8" s="163"/>
      <c r="HQO8" s="163"/>
      <c r="HQP8" s="163"/>
      <c r="HQQ8" s="163"/>
      <c r="HQR8" s="163"/>
      <c r="HQS8" s="163"/>
      <c r="HQT8" s="163"/>
      <c r="HQU8" s="163"/>
      <c r="HQV8" s="163"/>
      <c r="HQW8" s="163"/>
      <c r="HQX8" s="163"/>
      <c r="HQY8" s="163"/>
      <c r="HQZ8" s="163"/>
      <c r="HRA8" s="163"/>
      <c r="HRB8" s="163"/>
      <c r="HRC8" s="163"/>
      <c r="HRD8" s="163"/>
      <c r="HRE8" s="163"/>
      <c r="HRF8" s="163"/>
      <c r="HRG8" s="163"/>
      <c r="HRH8" s="163"/>
      <c r="HRI8" s="163"/>
      <c r="HRJ8" s="163"/>
      <c r="HRK8" s="163"/>
      <c r="HRL8" s="163"/>
      <c r="HRM8" s="163"/>
      <c r="HRN8" s="163"/>
      <c r="HRO8" s="163"/>
      <c r="HRP8" s="163"/>
      <c r="HRQ8" s="163"/>
      <c r="HRR8" s="163"/>
      <c r="HRS8" s="163"/>
      <c r="HRT8" s="163"/>
      <c r="HRU8" s="163"/>
      <c r="HRV8" s="163"/>
      <c r="HRW8" s="163"/>
      <c r="HRX8" s="163"/>
      <c r="HRY8" s="163"/>
      <c r="HRZ8" s="163"/>
      <c r="HSA8" s="163"/>
      <c r="HSB8" s="163"/>
      <c r="HSC8" s="163"/>
      <c r="HSD8" s="163"/>
      <c r="HSE8" s="163"/>
      <c r="HSF8" s="163"/>
      <c r="HSG8" s="163"/>
      <c r="HSH8" s="163"/>
      <c r="HSI8" s="163"/>
      <c r="HSJ8" s="163"/>
      <c r="HSK8" s="163"/>
      <c r="HSL8" s="163"/>
      <c r="HSM8" s="163"/>
      <c r="HSN8" s="163"/>
      <c r="HSO8" s="163"/>
      <c r="HSP8" s="163"/>
      <c r="HSQ8" s="163"/>
      <c r="HSR8" s="163"/>
      <c r="HSS8" s="163"/>
      <c r="HST8" s="163"/>
      <c r="HSU8" s="163"/>
      <c r="HSV8" s="163"/>
      <c r="HSW8" s="163"/>
      <c r="HSX8" s="163"/>
      <c r="HSY8" s="163"/>
      <c r="HSZ8" s="163"/>
      <c r="HTA8" s="163"/>
      <c r="HTB8" s="163"/>
      <c r="HTC8" s="163"/>
      <c r="HTD8" s="163"/>
      <c r="HTE8" s="163"/>
      <c r="HTF8" s="163"/>
      <c r="HTG8" s="163"/>
      <c r="HTH8" s="163"/>
      <c r="HTI8" s="163"/>
      <c r="HTJ8" s="163"/>
      <c r="HTK8" s="163"/>
      <c r="HTL8" s="163"/>
      <c r="HTM8" s="163"/>
      <c r="HTN8" s="163"/>
      <c r="HTO8" s="163"/>
      <c r="HTP8" s="163"/>
      <c r="HTQ8" s="163"/>
      <c r="HTR8" s="163"/>
      <c r="HTS8" s="163"/>
      <c r="HTT8" s="163"/>
      <c r="HTU8" s="163"/>
      <c r="HTV8" s="163"/>
      <c r="HTW8" s="163"/>
      <c r="HTX8" s="163"/>
      <c r="HTY8" s="163"/>
      <c r="HTZ8" s="163"/>
      <c r="HUA8" s="163"/>
      <c r="HUB8" s="163"/>
      <c r="HUC8" s="163"/>
      <c r="HUD8" s="163"/>
      <c r="HUE8" s="163"/>
      <c r="HUF8" s="163"/>
      <c r="HUG8" s="163"/>
      <c r="HUH8" s="163"/>
      <c r="HUI8" s="163"/>
      <c r="HUJ8" s="163"/>
      <c r="HUK8" s="163"/>
      <c r="HUL8" s="163"/>
      <c r="HUM8" s="163"/>
      <c r="HUN8" s="163"/>
      <c r="HUO8" s="163"/>
      <c r="HUP8" s="163"/>
      <c r="HUQ8" s="163"/>
      <c r="HUR8" s="163"/>
      <c r="HUS8" s="163"/>
      <c r="HUT8" s="163"/>
      <c r="HUU8" s="163"/>
      <c r="HUV8" s="163"/>
      <c r="HUW8" s="163"/>
      <c r="HUX8" s="163"/>
      <c r="HUY8" s="163"/>
      <c r="HUZ8" s="163"/>
      <c r="HVA8" s="163"/>
      <c r="HVB8" s="163"/>
      <c r="HVC8" s="163"/>
      <c r="HVD8" s="163"/>
      <c r="HVE8" s="163"/>
      <c r="HVF8" s="163"/>
      <c r="HVG8" s="163"/>
      <c r="HVH8" s="163"/>
      <c r="HVI8" s="163"/>
      <c r="HVJ8" s="163"/>
      <c r="HVK8" s="163"/>
      <c r="HVL8" s="163"/>
      <c r="HVM8" s="163"/>
      <c r="HVN8" s="163"/>
      <c r="HVO8" s="163"/>
      <c r="HVP8" s="163"/>
      <c r="HVQ8" s="163"/>
      <c r="HVR8" s="163"/>
      <c r="HVS8" s="163"/>
      <c r="HVT8" s="163"/>
      <c r="HVU8" s="163"/>
      <c r="HVV8" s="163"/>
      <c r="HVW8" s="163"/>
      <c r="HVX8" s="163"/>
      <c r="HVY8" s="163"/>
      <c r="HVZ8" s="163"/>
      <c r="HWA8" s="163"/>
      <c r="HWB8" s="163"/>
      <c r="HWC8" s="163"/>
      <c r="HWD8" s="163"/>
      <c r="HWE8" s="163"/>
      <c r="HWF8" s="163"/>
      <c r="HWG8" s="163"/>
      <c r="HWH8" s="163"/>
      <c r="HWI8" s="163"/>
      <c r="HWJ8" s="163"/>
      <c r="HWK8" s="163"/>
      <c r="HWL8" s="163"/>
      <c r="HWM8" s="163"/>
      <c r="HWN8" s="163"/>
      <c r="HWO8" s="163"/>
      <c r="HWP8" s="163"/>
      <c r="HWQ8" s="163"/>
      <c r="HWR8" s="163"/>
      <c r="HWS8" s="163"/>
      <c r="HWT8" s="163"/>
      <c r="HWU8" s="163"/>
      <c r="HWV8" s="163"/>
      <c r="HWW8" s="163"/>
      <c r="HWX8" s="163"/>
      <c r="HWY8" s="163"/>
      <c r="HWZ8" s="163"/>
      <c r="HXA8" s="163"/>
      <c r="HXB8" s="163"/>
      <c r="HXC8" s="163"/>
      <c r="HXD8" s="163"/>
      <c r="HXE8" s="163"/>
      <c r="HXF8" s="163"/>
      <c r="HXG8" s="163"/>
      <c r="HXH8" s="163"/>
      <c r="HXI8" s="163"/>
      <c r="HXJ8" s="163"/>
      <c r="HXK8" s="163"/>
      <c r="HXL8" s="163"/>
      <c r="HXM8" s="163"/>
      <c r="HXN8" s="163"/>
      <c r="HXO8" s="163"/>
      <c r="HXP8" s="163"/>
      <c r="HXQ8" s="163"/>
      <c r="HXR8" s="163"/>
      <c r="HXS8" s="163"/>
      <c r="HXT8" s="163"/>
      <c r="HXU8" s="163"/>
      <c r="HXV8" s="163"/>
      <c r="HXW8" s="163"/>
      <c r="HXX8" s="163"/>
      <c r="HXY8" s="163"/>
      <c r="HXZ8" s="163"/>
      <c r="HYA8" s="163"/>
      <c r="HYB8" s="163"/>
      <c r="HYC8" s="163"/>
      <c r="HYD8" s="163"/>
      <c r="HYE8" s="163"/>
      <c r="HYF8" s="163"/>
      <c r="HYG8" s="163"/>
      <c r="HYH8" s="163"/>
      <c r="HYI8" s="163"/>
      <c r="HYJ8" s="163"/>
      <c r="HYK8" s="163"/>
      <c r="HYL8" s="163"/>
      <c r="HYM8" s="163"/>
      <c r="HYN8" s="163"/>
      <c r="HYO8" s="163"/>
      <c r="HYP8" s="163"/>
      <c r="HYQ8" s="163"/>
      <c r="HYR8" s="163"/>
      <c r="HYS8" s="163"/>
      <c r="HYT8" s="163"/>
      <c r="HYU8" s="163"/>
      <c r="HYV8" s="163"/>
      <c r="HYW8" s="163"/>
      <c r="HYX8" s="163"/>
      <c r="HYY8" s="163"/>
      <c r="HYZ8" s="163"/>
      <c r="HZA8" s="163"/>
      <c r="HZB8" s="163"/>
      <c r="HZC8" s="163"/>
      <c r="HZD8" s="163"/>
      <c r="HZE8" s="163"/>
      <c r="HZF8" s="163"/>
      <c r="HZG8" s="163"/>
      <c r="HZH8" s="163"/>
      <c r="HZI8" s="163"/>
      <c r="HZJ8" s="163"/>
      <c r="HZK8" s="163"/>
      <c r="HZL8" s="163"/>
      <c r="HZM8" s="163"/>
      <c r="HZN8" s="163"/>
      <c r="HZO8" s="163"/>
      <c r="HZP8" s="163"/>
      <c r="HZQ8" s="163"/>
      <c r="HZR8" s="163"/>
      <c r="HZS8" s="163"/>
      <c r="HZT8" s="163"/>
      <c r="HZU8" s="163"/>
      <c r="HZV8" s="163"/>
      <c r="HZW8" s="163"/>
      <c r="HZX8" s="163"/>
      <c r="HZY8" s="163"/>
      <c r="HZZ8" s="163"/>
      <c r="IAA8" s="163"/>
      <c r="IAB8" s="163"/>
      <c r="IAC8" s="163"/>
      <c r="IAD8" s="163"/>
      <c r="IAE8" s="163"/>
      <c r="IAF8" s="163"/>
      <c r="IAG8" s="163"/>
      <c r="IAH8" s="163"/>
      <c r="IAI8" s="163"/>
      <c r="IAJ8" s="163"/>
      <c r="IAK8" s="163"/>
      <c r="IAL8" s="163"/>
      <c r="IAM8" s="163"/>
      <c r="IAN8" s="163"/>
      <c r="IAO8" s="163"/>
      <c r="IAP8" s="163"/>
      <c r="IAQ8" s="163"/>
      <c r="IAR8" s="163"/>
      <c r="IAS8" s="163"/>
      <c r="IAT8" s="163"/>
      <c r="IAU8" s="163"/>
      <c r="IAV8" s="163"/>
      <c r="IAW8" s="163"/>
      <c r="IAX8" s="163"/>
      <c r="IAY8" s="163"/>
      <c r="IAZ8" s="163"/>
      <c r="IBA8" s="163"/>
      <c r="IBB8" s="163"/>
      <c r="IBC8" s="163"/>
      <c r="IBD8" s="163"/>
      <c r="IBE8" s="163"/>
      <c r="IBF8" s="163"/>
      <c r="IBG8" s="163"/>
      <c r="IBH8" s="163"/>
      <c r="IBI8" s="163"/>
      <c r="IBJ8" s="163"/>
      <c r="IBK8" s="163"/>
      <c r="IBL8" s="163"/>
      <c r="IBM8" s="163"/>
      <c r="IBN8" s="163"/>
      <c r="IBO8" s="163"/>
      <c r="IBP8" s="163"/>
      <c r="IBQ8" s="163"/>
      <c r="IBR8" s="163"/>
      <c r="IBS8" s="163"/>
      <c r="IBT8" s="163"/>
      <c r="IBU8" s="163"/>
      <c r="IBV8" s="163"/>
      <c r="IBW8" s="163"/>
      <c r="IBX8" s="163"/>
      <c r="IBY8" s="163"/>
      <c r="IBZ8" s="163"/>
      <c r="ICA8" s="163"/>
      <c r="ICB8" s="163"/>
      <c r="ICC8" s="163"/>
      <c r="ICD8" s="163"/>
      <c r="ICE8" s="163"/>
      <c r="ICF8" s="163"/>
      <c r="ICG8" s="163"/>
      <c r="ICH8" s="163"/>
      <c r="ICI8" s="163"/>
      <c r="ICJ8" s="163"/>
      <c r="ICK8" s="163"/>
      <c r="ICL8" s="163"/>
      <c r="ICM8" s="163"/>
      <c r="ICN8" s="163"/>
      <c r="ICO8" s="163"/>
      <c r="ICP8" s="163"/>
      <c r="ICQ8" s="163"/>
      <c r="ICR8" s="163"/>
      <c r="ICS8" s="163"/>
      <c r="ICT8" s="163"/>
      <c r="ICU8" s="163"/>
      <c r="ICV8" s="163"/>
      <c r="ICW8" s="163"/>
      <c r="ICX8" s="163"/>
      <c r="ICY8" s="163"/>
      <c r="ICZ8" s="163"/>
      <c r="IDA8" s="163"/>
      <c r="IDB8" s="163"/>
      <c r="IDC8" s="163"/>
      <c r="IDD8" s="163"/>
      <c r="IDE8" s="163"/>
      <c r="IDF8" s="163"/>
      <c r="IDG8" s="163"/>
      <c r="IDH8" s="163"/>
      <c r="IDI8" s="163"/>
      <c r="IDJ8" s="163"/>
      <c r="IDK8" s="163"/>
      <c r="IDL8" s="163"/>
      <c r="IDM8" s="163"/>
      <c r="IDN8" s="163"/>
      <c r="IDO8" s="163"/>
      <c r="IDP8" s="163"/>
      <c r="IDQ8" s="163"/>
      <c r="IDR8" s="163"/>
      <c r="IDS8" s="163"/>
      <c r="IDT8" s="163"/>
      <c r="IDU8" s="163"/>
      <c r="IDV8" s="163"/>
      <c r="IDW8" s="163"/>
      <c r="IDX8" s="163"/>
      <c r="IDY8" s="163"/>
      <c r="IDZ8" s="163"/>
      <c r="IEA8" s="163"/>
      <c r="IEB8" s="163"/>
      <c r="IEC8" s="163"/>
      <c r="IED8" s="163"/>
      <c r="IEE8" s="163"/>
      <c r="IEF8" s="163"/>
      <c r="IEG8" s="163"/>
      <c r="IEH8" s="163"/>
      <c r="IEI8" s="163"/>
      <c r="IEJ8" s="163"/>
      <c r="IEK8" s="163"/>
      <c r="IEL8" s="163"/>
      <c r="IEM8" s="163"/>
      <c r="IEN8" s="163"/>
      <c r="IEO8" s="163"/>
      <c r="IEP8" s="163"/>
      <c r="IEQ8" s="163"/>
      <c r="IER8" s="163"/>
      <c r="IES8" s="163"/>
      <c r="IET8" s="163"/>
      <c r="IEU8" s="163"/>
      <c r="IEV8" s="163"/>
      <c r="IEW8" s="163"/>
      <c r="IEX8" s="163"/>
      <c r="IEY8" s="163"/>
      <c r="IEZ8" s="163"/>
      <c r="IFA8" s="163"/>
      <c r="IFB8" s="163"/>
      <c r="IFC8" s="163"/>
      <c r="IFD8" s="163"/>
      <c r="IFE8" s="163"/>
      <c r="IFF8" s="163"/>
      <c r="IFG8" s="163"/>
      <c r="IFH8" s="163"/>
      <c r="IFI8" s="163"/>
      <c r="IFJ8" s="163"/>
      <c r="IFK8" s="163"/>
      <c r="IFL8" s="163"/>
      <c r="IFM8" s="163"/>
      <c r="IFN8" s="163"/>
      <c r="IFO8" s="163"/>
      <c r="IFP8" s="163"/>
      <c r="IFQ8" s="163"/>
      <c r="IFR8" s="163"/>
      <c r="IFS8" s="163"/>
      <c r="IFT8" s="163"/>
      <c r="IFU8" s="163"/>
      <c r="IFV8" s="163"/>
      <c r="IFW8" s="163"/>
      <c r="IFX8" s="163"/>
      <c r="IFY8" s="163"/>
      <c r="IFZ8" s="163"/>
      <c r="IGA8" s="163"/>
      <c r="IGB8" s="163"/>
      <c r="IGC8" s="163"/>
      <c r="IGD8" s="163"/>
      <c r="IGE8" s="163"/>
      <c r="IGF8" s="163"/>
      <c r="IGG8" s="163"/>
      <c r="IGH8" s="163"/>
      <c r="IGI8" s="163"/>
      <c r="IGJ8" s="163"/>
      <c r="IGK8" s="163"/>
      <c r="IGL8" s="163"/>
      <c r="IGM8" s="163"/>
      <c r="IGN8" s="163"/>
      <c r="IGO8" s="163"/>
      <c r="IGP8" s="163"/>
      <c r="IGQ8" s="163"/>
      <c r="IGR8" s="163"/>
      <c r="IGS8" s="163"/>
      <c r="IGT8" s="163"/>
      <c r="IGU8" s="163"/>
      <c r="IGV8" s="163"/>
      <c r="IGW8" s="163"/>
      <c r="IGX8" s="163"/>
      <c r="IGY8" s="163"/>
      <c r="IGZ8" s="163"/>
      <c r="IHA8" s="163"/>
      <c r="IHB8" s="163"/>
      <c r="IHC8" s="163"/>
      <c r="IHD8" s="163"/>
      <c r="IHE8" s="163"/>
      <c r="IHF8" s="163"/>
      <c r="IHG8" s="163"/>
      <c r="IHH8" s="163"/>
      <c r="IHI8" s="163"/>
      <c r="IHJ8" s="163"/>
      <c r="IHK8" s="163"/>
      <c r="IHL8" s="163"/>
      <c r="IHM8" s="163"/>
      <c r="IHN8" s="163"/>
      <c r="IHO8" s="163"/>
      <c r="IHP8" s="163"/>
      <c r="IHQ8" s="163"/>
      <c r="IHR8" s="163"/>
      <c r="IHS8" s="163"/>
      <c r="IHT8" s="163"/>
      <c r="IHU8" s="163"/>
      <c r="IHV8" s="163"/>
      <c r="IHW8" s="163"/>
      <c r="IHX8" s="163"/>
      <c r="IHY8" s="163"/>
      <c r="IHZ8" s="163"/>
      <c r="IIA8" s="163"/>
      <c r="IIB8" s="163"/>
      <c r="IIC8" s="163"/>
      <c r="IID8" s="163"/>
      <c r="IIE8" s="163"/>
      <c r="IIF8" s="163"/>
      <c r="IIG8" s="163"/>
      <c r="IIH8" s="163"/>
      <c r="III8" s="163"/>
      <c r="IIJ8" s="163"/>
      <c r="IIK8" s="163"/>
      <c r="IIL8" s="163"/>
      <c r="IIM8" s="163"/>
      <c r="IIN8" s="163"/>
      <c r="IIO8" s="163"/>
      <c r="IIP8" s="163"/>
      <c r="IIQ8" s="163"/>
      <c r="IIR8" s="163"/>
      <c r="IIS8" s="163"/>
      <c r="IIT8" s="163"/>
      <c r="IIU8" s="163"/>
      <c r="IIV8" s="163"/>
      <c r="IIW8" s="163"/>
      <c r="IIX8" s="163"/>
      <c r="IIY8" s="163"/>
      <c r="IIZ8" s="163"/>
      <c r="IJA8" s="163"/>
      <c r="IJB8" s="163"/>
      <c r="IJC8" s="163"/>
      <c r="IJD8" s="163"/>
      <c r="IJE8" s="163"/>
      <c r="IJF8" s="163"/>
      <c r="IJG8" s="163"/>
      <c r="IJH8" s="163"/>
      <c r="IJI8" s="163"/>
      <c r="IJJ8" s="163"/>
      <c r="IJK8" s="163"/>
      <c r="IJL8" s="163"/>
      <c r="IJM8" s="163"/>
      <c r="IJN8" s="163"/>
      <c r="IJO8" s="163"/>
      <c r="IJP8" s="163"/>
      <c r="IJQ8" s="163"/>
      <c r="IJR8" s="163"/>
      <c r="IJS8" s="163"/>
      <c r="IJT8" s="163"/>
      <c r="IJU8" s="163"/>
      <c r="IJV8" s="163"/>
      <c r="IJW8" s="163"/>
      <c r="IJX8" s="163"/>
      <c r="IJY8" s="163"/>
      <c r="IJZ8" s="163"/>
      <c r="IKA8" s="163"/>
      <c r="IKB8" s="163"/>
      <c r="IKC8" s="163"/>
      <c r="IKD8" s="163"/>
      <c r="IKE8" s="163"/>
      <c r="IKF8" s="163"/>
      <c r="IKG8" s="163"/>
      <c r="IKH8" s="163"/>
      <c r="IKI8" s="163"/>
      <c r="IKJ8" s="163"/>
      <c r="IKK8" s="163"/>
      <c r="IKL8" s="163"/>
      <c r="IKM8" s="163"/>
      <c r="IKN8" s="163"/>
      <c r="IKO8" s="163"/>
      <c r="IKP8" s="163"/>
      <c r="IKQ8" s="163"/>
      <c r="IKR8" s="163"/>
      <c r="IKS8" s="163"/>
      <c r="IKT8" s="163"/>
      <c r="IKU8" s="163"/>
      <c r="IKV8" s="163"/>
      <c r="IKW8" s="163"/>
      <c r="IKX8" s="163"/>
      <c r="IKY8" s="163"/>
      <c r="IKZ8" s="163"/>
      <c r="ILA8" s="163"/>
      <c r="ILB8" s="163"/>
      <c r="ILC8" s="163"/>
      <c r="ILD8" s="163"/>
      <c r="ILE8" s="163"/>
      <c r="ILF8" s="163"/>
      <c r="ILG8" s="163"/>
      <c r="ILH8" s="163"/>
      <c r="ILI8" s="163"/>
      <c r="ILJ8" s="163"/>
      <c r="ILK8" s="163"/>
      <c r="ILL8" s="163"/>
      <c r="ILM8" s="163"/>
      <c r="ILN8" s="163"/>
      <c r="ILO8" s="163"/>
      <c r="ILP8" s="163"/>
      <c r="ILQ8" s="163"/>
      <c r="ILR8" s="163"/>
      <c r="ILS8" s="163"/>
      <c r="ILT8" s="163"/>
      <c r="ILU8" s="163"/>
      <c r="ILV8" s="163"/>
      <c r="ILW8" s="163"/>
      <c r="ILX8" s="163"/>
      <c r="ILY8" s="163"/>
      <c r="ILZ8" s="163"/>
      <c r="IMA8" s="163"/>
      <c r="IMB8" s="163"/>
      <c r="IMC8" s="163"/>
      <c r="IMD8" s="163"/>
      <c r="IME8" s="163"/>
      <c r="IMF8" s="163"/>
      <c r="IMG8" s="163"/>
      <c r="IMH8" s="163"/>
      <c r="IMI8" s="163"/>
      <c r="IMJ8" s="163"/>
      <c r="IMK8" s="163"/>
      <c r="IML8" s="163"/>
      <c r="IMM8" s="163"/>
      <c r="IMN8" s="163"/>
      <c r="IMO8" s="163"/>
      <c r="IMP8" s="163"/>
      <c r="IMQ8" s="163"/>
      <c r="IMR8" s="163"/>
      <c r="IMS8" s="163"/>
      <c r="IMT8" s="163"/>
      <c r="IMU8" s="163"/>
      <c r="IMV8" s="163"/>
      <c r="IMW8" s="163"/>
      <c r="IMX8" s="163"/>
      <c r="IMY8" s="163"/>
      <c r="IMZ8" s="163"/>
      <c r="INA8" s="163"/>
      <c r="INB8" s="163"/>
      <c r="INC8" s="163"/>
      <c r="IND8" s="163"/>
      <c r="INE8" s="163"/>
      <c r="INF8" s="163"/>
      <c r="ING8" s="163"/>
      <c r="INH8" s="163"/>
      <c r="INI8" s="163"/>
      <c r="INJ8" s="163"/>
      <c r="INK8" s="163"/>
      <c r="INL8" s="163"/>
      <c r="INM8" s="163"/>
      <c r="INN8" s="163"/>
      <c r="INO8" s="163"/>
      <c r="INP8" s="163"/>
      <c r="INQ8" s="163"/>
      <c r="INR8" s="163"/>
      <c r="INS8" s="163"/>
      <c r="INT8" s="163"/>
      <c r="INU8" s="163"/>
      <c r="INV8" s="163"/>
      <c r="INW8" s="163"/>
      <c r="INX8" s="163"/>
      <c r="INY8" s="163"/>
      <c r="INZ8" s="163"/>
      <c r="IOA8" s="163"/>
      <c r="IOB8" s="163"/>
      <c r="IOC8" s="163"/>
      <c r="IOD8" s="163"/>
      <c r="IOE8" s="163"/>
      <c r="IOF8" s="163"/>
      <c r="IOG8" s="163"/>
      <c r="IOH8" s="163"/>
      <c r="IOI8" s="163"/>
      <c r="IOJ8" s="163"/>
      <c r="IOK8" s="163"/>
      <c r="IOL8" s="163"/>
      <c r="IOM8" s="163"/>
      <c r="ION8" s="163"/>
      <c r="IOO8" s="163"/>
      <c r="IOP8" s="163"/>
      <c r="IOQ8" s="163"/>
      <c r="IOR8" s="163"/>
      <c r="IOS8" s="163"/>
      <c r="IOT8" s="163"/>
      <c r="IOU8" s="163"/>
      <c r="IOV8" s="163"/>
      <c r="IOW8" s="163"/>
      <c r="IOX8" s="163"/>
      <c r="IOY8" s="163"/>
      <c r="IOZ8" s="163"/>
      <c r="IPA8" s="163"/>
      <c r="IPB8" s="163"/>
      <c r="IPC8" s="163"/>
      <c r="IPD8" s="163"/>
      <c r="IPE8" s="163"/>
      <c r="IPF8" s="163"/>
      <c r="IPG8" s="163"/>
      <c r="IPH8" s="163"/>
      <c r="IPI8" s="163"/>
      <c r="IPJ8" s="163"/>
      <c r="IPK8" s="163"/>
      <c r="IPL8" s="163"/>
      <c r="IPM8" s="163"/>
      <c r="IPN8" s="163"/>
      <c r="IPO8" s="163"/>
      <c r="IPP8" s="163"/>
      <c r="IPQ8" s="163"/>
      <c r="IPR8" s="163"/>
      <c r="IPS8" s="163"/>
      <c r="IPT8" s="163"/>
      <c r="IPU8" s="163"/>
      <c r="IPV8" s="163"/>
      <c r="IPW8" s="163"/>
      <c r="IPX8" s="163"/>
      <c r="IPY8" s="163"/>
      <c r="IPZ8" s="163"/>
      <c r="IQA8" s="163"/>
      <c r="IQB8" s="163"/>
      <c r="IQC8" s="163"/>
      <c r="IQD8" s="163"/>
      <c r="IQE8" s="163"/>
      <c r="IQF8" s="163"/>
      <c r="IQG8" s="163"/>
      <c r="IQH8" s="163"/>
      <c r="IQI8" s="163"/>
      <c r="IQJ8" s="163"/>
      <c r="IQK8" s="163"/>
      <c r="IQL8" s="163"/>
      <c r="IQM8" s="163"/>
      <c r="IQN8" s="163"/>
      <c r="IQO8" s="163"/>
      <c r="IQP8" s="163"/>
      <c r="IQQ8" s="163"/>
      <c r="IQR8" s="163"/>
      <c r="IQS8" s="163"/>
      <c r="IQT8" s="163"/>
      <c r="IQU8" s="163"/>
      <c r="IQV8" s="163"/>
      <c r="IQW8" s="163"/>
      <c r="IQX8" s="163"/>
      <c r="IQY8" s="163"/>
      <c r="IQZ8" s="163"/>
      <c r="IRA8" s="163"/>
      <c r="IRB8" s="163"/>
      <c r="IRC8" s="163"/>
      <c r="IRD8" s="163"/>
      <c r="IRE8" s="163"/>
      <c r="IRF8" s="163"/>
      <c r="IRG8" s="163"/>
      <c r="IRH8" s="163"/>
      <c r="IRI8" s="163"/>
      <c r="IRJ8" s="163"/>
      <c r="IRK8" s="163"/>
      <c r="IRL8" s="163"/>
      <c r="IRM8" s="163"/>
      <c r="IRN8" s="163"/>
      <c r="IRO8" s="163"/>
      <c r="IRP8" s="163"/>
      <c r="IRQ8" s="163"/>
      <c r="IRR8" s="163"/>
      <c r="IRS8" s="163"/>
      <c r="IRT8" s="163"/>
      <c r="IRU8" s="163"/>
      <c r="IRV8" s="163"/>
      <c r="IRW8" s="163"/>
      <c r="IRX8" s="163"/>
      <c r="IRY8" s="163"/>
      <c r="IRZ8" s="163"/>
      <c r="ISA8" s="163"/>
      <c r="ISB8" s="163"/>
      <c r="ISC8" s="163"/>
      <c r="ISD8" s="163"/>
      <c r="ISE8" s="163"/>
      <c r="ISF8" s="163"/>
      <c r="ISG8" s="163"/>
      <c r="ISH8" s="163"/>
      <c r="ISI8" s="163"/>
      <c r="ISJ8" s="163"/>
      <c r="ISK8" s="163"/>
      <c r="ISL8" s="163"/>
      <c r="ISM8" s="163"/>
      <c r="ISN8" s="163"/>
      <c r="ISO8" s="163"/>
      <c r="ISP8" s="163"/>
      <c r="ISQ8" s="163"/>
      <c r="ISR8" s="163"/>
      <c r="ISS8" s="163"/>
      <c r="IST8" s="163"/>
      <c r="ISU8" s="163"/>
      <c r="ISV8" s="163"/>
      <c r="ISW8" s="163"/>
      <c r="ISX8" s="163"/>
      <c r="ISY8" s="163"/>
      <c r="ISZ8" s="163"/>
      <c r="ITA8" s="163"/>
      <c r="ITB8" s="163"/>
      <c r="ITC8" s="163"/>
      <c r="ITD8" s="163"/>
      <c r="ITE8" s="163"/>
      <c r="ITF8" s="163"/>
      <c r="ITG8" s="163"/>
      <c r="ITH8" s="163"/>
      <c r="ITI8" s="163"/>
      <c r="ITJ8" s="163"/>
      <c r="ITK8" s="163"/>
      <c r="ITL8" s="163"/>
      <c r="ITM8" s="163"/>
      <c r="ITN8" s="163"/>
      <c r="ITO8" s="163"/>
      <c r="ITP8" s="163"/>
      <c r="ITQ8" s="163"/>
      <c r="ITR8" s="163"/>
      <c r="ITS8" s="163"/>
      <c r="ITT8" s="163"/>
      <c r="ITU8" s="163"/>
      <c r="ITV8" s="163"/>
      <c r="ITW8" s="163"/>
      <c r="ITX8" s="163"/>
      <c r="ITY8" s="163"/>
      <c r="ITZ8" s="163"/>
      <c r="IUA8" s="163"/>
      <c r="IUB8" s="163"/>
      <c r="IUC8" s="163"/>
      <c r="IUD8" s="163"/>
      <c r="IUE8" s="163"/>
      <c r="IUF8" s="163"/>
      <c r="IUG8" s="163"/>
      <c r="IUH8" s="163"/>
      <c r="IUI8" s="163"/>
      <c r="IUJ8" s="163"/>
      <c r="IUK8" s="163"/>
      <c r="IUL8" s="163"/>
      <c r="IUM8" s="163"/>
      <c r="IUN8" s="163"/>
      <c r="IUO8" s="163"/>
      <c r="IUP8" s="163"/>
      <c r="IUQ8" s="163"/>
      <c r="IUR8" s="163"/>
      <c r="IUS8" s="163"/>
      <c r="IUT8" s="163"/>
      <c r="IUU8" s="163"/>
      <c r="IUV8" s="163"/>
      <c r="IUW8" s="163"/>
      <c r="IUX8" s="163"/>
      <c r="IUY8" s="163"/>
      <c r="IUZ8" s="163"/>
      <c r="IVA8" s="163"/>
      <c r="IVB8" s="163"/>
      <c r="IVC8" s="163"/>
      <c r="IVD8" s="163"/>
      <c r="IVE8" s="163"/>
      <c r="IVF8" s="163"/>
      <c r="IVG8" s="163"/>
      <c r="IVH8" s="163"/>
      <c r="IVI8" s="163"/>
      <c r="IVJ8" s="163"/>
      <c r="IVK8" s="163"/>
      <c r="IVL8" s="163"/>
      <c r="IVM8" s="163"/>
      <c r="IVN8" s="163"/>
      <c r="IVO8" s="163"/>
      <c r="IVP8" s="163"/>
      <c r="IVQ8" s="163"/>
      <c r="IVR8" s="163"/>
      <c r="IVS8" s="163"/>
      <c r="IVT8" s="163"/>
      <c r="IVU8" s="163"/>
      <c r="IVV8" s="163"/>
      <c r="IVW8" s="163"/>
      <c r="IVX8" s="163"/>
      <c r="IVY8" s="163"/>
      <c r="IVZ8" s="163"/>
      <c r="IWA8" s="163"/>
      <c r="IWB8" s="163"/>
      <c r="IWC8" s="163"/>
      <c r="IWD8" s="163"/>
      <c r="IWE8" s="163"/>
      <c r="IWF8" s="163"/>
      <c r="IWG8" s="163"/>
      <c r="IWH8" s="163"/>
      <c r="IWI8" s="163"/>
      <c r="IWJ8" s="163"/>
      <c r="IWK8" s="163"/>
      <c r="IWL8" s="163"/>
      <c r="IWM8" s="163"/>
      <c r="IWN8" s="163"/>
      <c r="IWO8" s="163"/>
      <c r="IWP8" s="163"/>
      <c r="IWQ8" s="163"/>
      <c r="IWR8" s="163"/>
      <c r="IWS8" s="163"/>
      <c r="IWT8" s="163"/>
      <c r="IWU8" s="163"/>
      <c r="IWV8" s="163"/>
      <c r="IWW8" s="163"/>
      <c r="IWX8" s="163"/>
      <c r="IWY8" s="163"/>
      <c r="IWZ8" s="163"/>
      <c r="IXA8" s="163"/>
      <c r="IXB8" s="163"/>
      <c r="IXC8" s="163"/>
      <c r="IXD8" s="163"/>
      <c r="IXE8" s="163"/>
      <c r="IXF8" s="163"/>
      <c r="IXG8" s="163"/>
      <c r="IXH8" s="163"/>
      <c r="IXI8" s="163"/>
      <c r="IXJ8" s="163"/>
      <c r="IXK8" s="163"/>
      <c r="IXL8" s="163"/>
      <c r="IXM8" s="163"/>
      <c r="IXN8" s="163"/>
      <c r="IXO8" s="163"/>
      <c r="IXP8" s="163"/>
      <c r="IXQ8" s="163"/>
      <c r="IXR8" s="163"/>
      <c r="IXS8" s="163"/>
      <c r="IXT8" s="163"/>
      <c r="IXU8" s="163"/>
      <c r="IXV8" s="163"/>
      <c r="IXW8" s="163"/>
      <c r="IXX8" s="163"/>
      <c r="IXY8" s="163"/>
      <c r="IXZ8" s="163"/>
      <c r="IYA8" s="163"/>
      <c r="IYB8" s="163"/>
      <c r="IYC8" s="163"/>
      <c r="IYD8" s="163"/>
      <c r="IYE8" s="163"/>
      <c r="IYF8" s="163"/>
      <c r="IYG8" s="163"/>
      <c r="IYH8" s="163"/>
      <c r="IYI8" s="163"/>
      <c r="IYJ8" s="163"/>
      <c r="IYK8" s="163"/>
      <c r="IYL8" s="163"/>
      <c r="IYM8" s="163"/>
      <c r="IYN8" s="163"/>
      <c r="IYO8" s="163"/>
      <c r="IYP8" s="163"/>
      <c r="IYQ8" s="163"/>
      <c r="IYR8" s="163"/>
      <c r="IYS8" s="163"/>
      <c r="IYT8" s="163"/>
      <c r="IYU8" s="163"/>
      <c r="IYV8" s="163"/>
      <c r="IYW8" s="163"/>
      <c r="IYX8" s="163"/>
      <c r="IYY8" s="163"/>
      <c r="IYZ8" s="163"/>
      <c r="IZA8" s="163"/>
      <c r="IZB8" s="163"/>
      <c r="IZC8" s="163"/>
      <c r="IZD8" s="163"/>
      <c r="IZE8" s="163"/>
      <c r="IZF8" s="163"/>
      <c r="IZG8" s="163"/>
      <c r="IZH8" s="163"/>
      <c r="IZI8" s="163"/>
      <c r="IZJ8" s="163"/>
      <c r="IZK8" s="163"/>
      <c r="IZL8" s="163"/>
      <c r="IZM8" s="163"/>
      <c r="IZN8" s="163"/>
      <c r="IZO8" s="163"/>
      <c r="IZP8" s="163"/>
      <c r="IZQ8" s="163"/>
      <c r="IZR8" s="163"/>
      <c r="IZS8" s="163"/>
      <c r="IZT8" s="163"/>
      <c r="IZU8" s="163"/>
      <c r="IZV8" s="163"/>
      <c r="IZW8" s="163"/>
      <c r="IZX8" s="163"/>
      <c r="IZY8" s="163"/>
      <c r="IZZ8" s="163"/>
      <c r="JAA8" s="163"/>
      <c r="JAB8" s="163"/>
      <c r="JAC8" s="163"/>
      <c r="JAD8" s="163"/>
      <c r="JAE8" s="163"/>
      <c r="JAF8" s="163"/>
      <c r="JAG8" s="163"/>
      <c r="JAH8" s="163"/>
      <c r="JAI8" s="163"/>
      <c r="JAJ8" s="163"/>
      <c r="JAK8" s="163"/>
      <c r="JAL8" s="163"/>
      <c r="JAM8" s="163"/>
      <c r="JAN8" s="163"/>
      <c r="JAO8" s="163"/>
      <c r="JAP8" s="163"/>
      <c r="JAQ8" s="163"/>
      <c r="JAR8" s="163"/>
      <c r="JAS8" s="163"/>
      <c r="JAT8" s="163"/>
      <c r="JAU8" s="163"/>
      <c r="JAV8" s="163"/>
      <c r="JAW8" s="163"/>
      <c r="JAX8" s="163"/>
      <c r="JAY8" s="163"/>
      <c r="JAZ8" s="163"/>
      <c r="JBA8" s="163"/>
      <c r="JBB8" s="163"/>
      <c r="JBC8" s="163"/>
      <c r="JBD8" s="163"/>
      <c r="JBE8" s="163"/>
      <c r="JBF8" s="163"/>
      <c r="JBG8" s="163"/>
      <c r="JBH8" s="163"/>
      <c r="JBI8" s="163"/>
      <c r="JBJ8" s="163"/>
      <c r="JBK8" s="163"/>
      <c r="JBL8" s="163"/>
      <c r="JBM8" s="163"/>
      <c r="JBN8" s="163"/>
      <c r="JBO8" s="163"/>
      <c r="JBP8" s="163"/>
      <c r="JBQ8" s="163"/>
      <c r="JBR8" s="163"/>
      <c r="JBS8" s="163"/>
      <c r="JBT8" s="163"/>
      <c r="JBU8" s="163"/>
      <c r="JBV8" s="163"/>
      <c r="JBW8" s="163"/>
      <c r="JBX8" s="163"/>
      <c r="JBY8" s="163"/>
      <c r="JBZ8" s="163"/>
      <c r="JCA8" s="163"/>
      <c r="JCB8" s="163"/>
      <c r="JCC8" s="163"/>
      <c r="JCD8" s="163"/>
      <c r="JCE8" s="163"/>
      <c r="JCF8" s="163"/>
      <c r="JCG8" s="163"/>
      <c r="JCH8" s="163"/>
      <c r="JCI8" s="163"/>
      <c r="JCJ8" s="163"/>
      <c r="JCK8" s="163"/>
      <c r="JCL8" s="163"/>
      <c r="JCM8" s="163"/>
      <c r="JCN8" s="163"/>
      <c r="JCO8" s="163"/>
      <c r="JCP8" s="163"/>
      <c r="JCQ8" s="163"/>
      <c r="JCR8" s="163"/>
      <c r="JCS8" s="163"/>
      <c r="JCT8" s="163"/>
      <c r="JCU8" s="163"/>
      <c r="JCV8" s="163"/>
      <c r="JCW8" s="163"/>
      <c r="JCX8" s="163"/>
      <c r="JCY8" s="163"/>
      <c r="JCZ8" s="163"/>
      <c r="JDA8" s="163"/>
      <c r="JDB8" s="163"/>
      <c r="JDC8" s="163"/>
      <c r="JDD8" s="163"/>
      <c r="JDE8" s="163"/>
      <c r="JDF8" s="163"/>
      <c r="JDG8" s="163"/>
      <c r="JDH8" s="163"/>
      <c r="JDI8" s="163"/>
      <c r="JDJ8" s="163"/>
      <c r="JDK8" s="163"/>
      <c r="JDL8" s="163"/>
      <c r="JDM8" s="163"/>
      <c r="JDN8" s="163"/>
      <c r="JDO8" s="163"/>
      <c r="JDP8" s="163"/>
      <c r="JDQ8" s="163"/>
      <c r="JDR8" s="163"/>
      <c r="JDS8" s="163"/>
      <c r="JDT8" s="163"/>
      <c r="JDU8" s="163"/>
      <c r="JDV8" s="163"/>
      <c r="JDW8" s="163"/>
      <c r="JDX8" s="163"/>
      <c r="JDY8" s="163"/>
      <c r="JDZ8" s="163"/>
      <c r="JEA8" s="163"/>
      <c r="JEB8" s="163"/>
      <c r="JEC8" s="163"/>
      <c r="JED8" s="163"/>
      <c r="JEE8" s="163"/>
      <c r="JEF8" s="163"/>
      <c r="JEG8" s="163"/>
      <c r="JEH8" s="163"/>
      <c r="JEI8" s="163"/>
      <c r="JEJ8" s="163"/>
      <c r="JEK8" s="163"/>
      <c r="JEL8" s="163"/>
      <c r="JEM8" s="163"/>
      <c r="JEN8" s="163"/>
      <c r="JEO8" s="163"/>
      <c r="JEP8" s="163"/>
      <c r="JEQ8" s="163"/>
      <c r="JER8" s="163"/>
      <c r="JES8" s="163"/>
      <c r="JET8" s="163"/>
      <c r="JEU8" s="163"/>
      <c r="JEV8" s="163"/>
      <c r="JEW8" s="163"/>
      <c r="JEX8" s="163"/>
      <c r="JEY8" s="163"/>
      <c r="JEZ8" s="163"/>
      <c r="JFA8" s="163"/>
      <c r="JFB8" s="163"/>
      <c r="JFC8" s="163"/>
      <c r="JFD8" s="163"/>
      <c r="JFE8" s="163"/>
      <c r="JFF8" s="163"/>
      <c r="JFG8" s="163"/>
      <c r="JFH8" s="163"/>
      <c r="JFI8" s="163"/>
      <c r="JFJ8" s="163"/>
      <c r="JFK8" s="163"/>
      <c r="JFL8" s="163"/>
      <c r="JFM8" s="163"/>
      <c r="JFN8" s="163"/>
      <c r="JFO8" s="163"/>
      <c r="JFP8" s="163"/>
      <c r="JFQ8" s="163"/>
      <c r="JFR8" s="163"/>
      <c r="JFS8" s="163"/>
      <c r="JFT8" s="163"/>
      <c r="JFU8" s="163"/>
      <c r="JFV8" s="163"/>
      <c r="JFW8" s="163"/>
      <c r="JFX8" s="163"/>
      <c r="JFY8" s="163"/>
      <c r="JFZ8" s="163"/>
      <c r="JGA8" s="163"/>
      <c r="JGB8" s="163"/>
      <c r="JGC8" s="163"/>
      <c r="JGD8" s="163"/>
      <c r="JGE8" s="163"/>
      <c r="JGF8" s="163"/>
      <c r="JGG8" s="163"/>
      <c r="JGH8" s="163"/>
      <c r="JGI8" s="163"/>
      <c r="JGJ8" s="163"/>
      <c r="JGK8" s="163"/>
      <c r="JGL8" s="163"/>
      <c r="JGM8" s="163"/>
      <c r="JGN8" s="163"/>
      <c r="JGO8" s="163"/>
      <c r="JGP8" s="163"/>
      <c r="JGQ8" s="163"/>
      <c r="JGR8" s="163"/>
      <c r="JGS8" s="163"/>
      <c r="JGT8" s="163"/>
      <c r="JGU8" s="163"/>
      <c r="JGV8" s="163"/>
      <c r="JGW8" s="163"/>
      <c r="JGX8" s="163"/>
      <c r="JGY8" s="163"/>
      <c r="JGZ8" s="163"/>
      <c r="JHA8" s="163"/>
      <c r="JHB8" s="163"/>
      <c r="JHC8" s="163"/>
      <c r="JHD8" s="163"/>
      <c r="JHE8" s="163"/>
      <c r="JHF8" s="163"/>
      <c r="JHG8" s="163"/>
      <c r="JHH8" s="163"/>
      <c r="JHI8" s="163"/>
      <c r="JHJ8" s="163"/>
      <c r="JHK8" s="163"/>
      <c r="JHL8" s="163"/>
      <c r="JHM8" s="163"/>
      <c r="JHN8" s="163"/>
      <c r="JHO8" s="163"/>
      <c r="JHP8" s="163"/>
      <c r="JHQ8" s="163"/>
      <c r="JHR8" s="163"/>
      <c r="JHS8" s="163"/>
      <c r="JHT8" s="163"/>
      <c r="JHU8" s="163"/>
      <c r="JHV8" s="163"/>
      <c r="JHW8" s="163"/>
      <c r="JHX8" s="163"/>
      <c r="JHY8" s="163"/>
      <c r="JHZ8" s="163"/>
      <c r="JIA8" s="163"/>
      <c r="JIB8" s="163"/>
      <c r="JIC8" s="163"/>
      <c r="JID8" s="163"/>
      <c r="JIE8" s="163"/>
      <c r="JIF8" s="163"/>
      <c r="JIG8" s="163"/>
      <c r="JIH8" s="163"/>
      <c r="JII8" s="163"/>
      <c r="JIJ8" s="163"/>
      <c r="JIK8" s="163"/>
      <c r="JIL8" s="163"/>
      <c r="JIM8" s="163"/>
      <c r="JIN8" s="163"/>
      <c r="JIO8" s="163"/>
      <c r="JIP8" s="163"/>
      <c r="JIQ8" s="163"/>
      <c r="JIR8" s="163"/>
      <c r="JIS8" s="163"/>
      <c r="JIT8" s="163"/>
      <c r="JIU8" s="163"/>
      <c r="JIV8" s="163"/>
      <c r="JIW8" s="163"/>
      <c r="JIX8" s="163"/>
      <c r="JIY8" s="163"/>
      <c r="JIZ8" s="163"/>
      <c r="JJA8" s="163"/>
      <c r="JJB8" s="163"/>
      <c r="JJC8" s="163"/>
      <c r="JJD8" s="163"/>
      <c r="JJE8" s="163"/>
      <c r="JJF8" s="163"/>
      <c r="JJG8" s="163"/>
      <c r="JJH8" s="163"/>
      <c r="JJI8" s="163"/>
      <c r="JJJ8" s="163"/>
      <c r="JJK8" s="163"/>
      <c r="JJL8" s="163"/>
      <c r="JJM8" s="163"/>
      <c r="JJN8" s="163"/>
      <c r="JJO8" s="163"/>
      <c r="JJP8" s="163"/>
      <c r="JJQ8" s="163"/>
      <c r="JJR8" s="163"/>
      <c r="JJS8" s="163"/>
      <c r="JJT8" s="163"/>
      <c r="JJU8" s="163"/>
      <c r="JJV8" s="163"/>
      <c r="JJW8" s="163"/>
      <c r="JJX8" s="163"/>
      <c r="JJY8" s="163"/>
      <c r="JJZ8" s="163"/>
      <c r="JKA8" s="163"/>
      <c r="JKB8" s="163"/>
      <c r="JKC8" s="163"/>
      <c r="JKD8" s="163"/>
      <c r="JKE8" s="163"/>
      <c r="JKF8" s="163"/>
      <c r="JKG8" s="163"/>
      <c r="JKH8" s="163"/>
      <c r="JKI8" s="163"/>
      <c r="JKJ8" s="163"/>
      <c r="JKK8" s="163"/>
      <c r="JKL8" s="163"/>
      <c r="JKM8" s="163"/>
      <c r="JKN8" s="163"/>
      <c r="JKO8" s="163"/>
      <c r="JKP8" s="163"/>
      <c r="JKQ8" s="163"/>
      <c r="JKR8" s="163"/>
      <c r="JKS8" s="163"/>
      <c r="JKT8" s="163"/>
      <c r="JKU8" s="163"/>
      <c r="JKV8" s="163"/>
      <c r="JKW8" s="163"/>
      <c r="JKX8" s="163"/>
      <c r="JKY8" s="163"/>
      <c r="JKZ8" s="163"/>
      <c r="JLA8" s="163"/>
      <c r="JLB8" s="163"/>
      <c r="JLC8" s="163"/>
      <c r="JLD8" s="163"/>
      <c r="JLE8" s="163"/>
      <c r="JLF8" s="163"/>
      <c r="JLG8" s="163"/>
      <c r="JLH8" s="163"/>
      <c r="JLI8" s="163"/>
      <c r="JLJ8" s="163"/>
      <c r="JLK8" s="163"/>
      <c r="JLL8" s="163"/>
      <c r="JLM8" s="163"/>
      <c r="JLN8" s="163"/>
      <c r="JLO8" s="163"/>
      <c r="JLP8" s="163"/>
      <c r="JLQ8" s="163"/>
      <c r="JLR8" s="163"/>
      <c r="JLS8" s="163"/>
      <c r="JLT8" s="163"/>
      <c r="JLU8" s="163"/>
      <c r="JLV8" s="163"/>
      <c r="JLW8" s="163"/>
      <c r="JLX8" s="163"/>
      <c r="JLY8" s="163"/>
      <c r="JLZ8" s="163"/>
      <c r="JMA8" s="163"/>
      <c r="JMB8" s="163"/>
      <c r="JMC8" s="163"/>
      <c r="JMD8" s="163"/>
      <c r="JME8" s="163"/>
      <c r="JMF8" s="163"/>
      <c r="JMG8" s="163"/>
      <c r="JMH8" s="163"/>
      <c r="JMI8" s="163"/>
      <c r="JMJ8" s="163"/>
      <c r="JMK8" s="163"/>
      <c r="JML8" s="163"/>
      <c r="JMM8" s="163"/>
      <c r="JMN8" s="163"/>
      <c r="JMO8" s="163"/>
      <c r="JMP8" s="163"/>
      <c r="JMQ8" s="163"/>
      <c r="JMR8" s="163"/>
      <c r="JMS8" s="163"/>
      <c r="JMT8" s="163"/>
      <c r="JMU8" s="163"/>
      <c r="JMV8" s="163"/>
      <c r="JMW8" s="163"/>
      <c r="JMX8" s="163"/>
      <c r="JMY8" s="163"/>
      <c r="JMZ8" s="163"/>
      <c r="JNA8" s="163"/>
      <c r="JNB8" s="163"/>
      <c r="JNC8" s="163"/>
      <c r="JND8" s="163"/>
      <c r="JNE8" s="163"/>
      <c r="JNF8" s="163"/>
      <c r="JNG8" s="163"/>
      <c r="JNH8" s="163"/>
      <c r="JNI8" s="163"/>
      <c r="JNJ8" s="163"/>
      <c r="JNK8" s="163"/>
      <c r="JNL8" s="163"/>
      <c r="JNM8" s="163"/>
      <c r="JNN8" s="163"/>
      <c r="JNO8" s="163"/>
      <c r="JNP8" s="163"/>
      <c r="JNQ8" s="163"/>
      <c r="JNR8" s="163"/>
      <c r="JNS8" s="163"/>
      <c r="JNT8" s="163"/>
      <c r="JNU8" s="163"/>
      <c r="JNV8" s="163"/>
      <c r="JNW8" s="163"/>
      <c r="JNX8" s="163"/>
      <c r="JNY8" s="163"/>
      <c r="JNZ8" s="163"/>
      <c r="JOA8" s="163"/>
      <c r="JOB8" s="163"/>
      <c r="JOC8" s="163"/>
      <c r="JOD8" s="163"/>
      <c r="JOE8" s="163"/>
      <c r="JOF8" s="163"/>
      <c r="JOG8" s="163"/>
      <c r="JOH8" s="163"/>
      <c r="JOI8" s="163"/>
      <c r="JOJ8" s="163"/>
      <c r="JOK8" s="163"/>
      <c r="JOL8" s="163"/>
      <c r="JOM8" s="163"/>
      <c r="JON8" s="163"/>
      <c r="JOO8" s="163"/>
      <c r="JOP8" s="163"/>
      <c r="JOQ8" s="163"/>
      <c r="JOR8" s="163"/>
      <c r="JOS8" s="163"/>
      <c r="JOT8" s="163"/>
      <c r="JOU8" s="163"/>
      <c r="JOV8" s="163"/>
      <c r="JOW8" s="163"/>
      <c r="JOX8" s="163"/>
      <c r="JOY8" s="163"/>
      <c r="JOZ8" s="163"/>
      <c r="JPA8" s="163"/>
      <c r="JPB8" s="163"/>
      <c r="JPC8" s="163"/>
      <c r="JPD8" s="163"/>
      <c r="JPE8" s="163"/>
      <c r="JPF8" s="163"/>
      <c r="JPG8" s="163"/>
      <c r="JPH8" s="163"/>
      <c r="JPI8" s="163"/>
      <c r="JPJ8" s="163"/>
      <c r="JPK8" s="163"/>
      <c r="JPL8" s="163"/>
      <c r="JPM8" s="163"/>
      <c r="JPN8" s="163"/>
      <c r="JPO8" s="163"/>
      <c r="JPP8" s="163"/>
      <c r="JPQ8" s="163"/>
      <c r="JPR8" s="163"/>
      <c r="JPS8" s="163"/>
      <c r="JPT8" s="163"/>
      <c r="JPU8" s="163"/>
      <c r="JPV8" s="163"/>
      <c r="JPW8" s="163"/>
      <c r="JPX8" s="163"/>
      <c r="JPY8" s="163"/>
      <c r="JPZ8" s="163"/>
      <c r="JQA8" s="163"/>
      <c r="JQB8" s="163"/>
      <c r="JQC8" s="163"/>
      <c r="JQD8" s="163"/>
      <c r="JQE8" s="163"/>
      <c r="JQF8" s="163"/>
      <c r="JQG8" s="163"/>
      <c r="JQH8" s="163"/>
      <c r="JQI8" s="163"/>
      <c r="JQJ8" s="163"/>
      <c r="JQK8" s="163"/>
      <c r="JQL8" s="163"/>
      <c r="JQM8" s="163"/>
      <c r="JQN8" s="163"/>
      <c r="JQO8" s="163"/>
      <c r="JQP8" s="163"/>
      <c r="JQQ8" s="163"/>
      <c r="JQR8" s="163"/>
      <c r="JQS8" s="163"/>
      <c r="JQT8" s="163"/>
      <c r="JQU8" s="163"/>
      <c r="JQV8" s="163"/>
      <c r="JQW8" s="163"/>
      <c r="JQX8" s="163"/>
      <c r="JQY8" s="163"/>
      <c r="JQZ8" s="163"/>
      <c r="JRA8" s="163"/>
      <c r="JRB8" s="163"/>
      <c r="JRC8" s="163"/>
      <c r="JRD8" s="163"/>
      <c r="JRE8" s="163"/>
      <c r="JRF8" s="163"/>
      <c r="JRG8" s="163"/>
      <c r="JRH8" s="163"/>
      <c r="JRI8" s="163"/>
      <c r="JRJ8" s="163"/>
      <c r="JRK8" s="163"/>
      <c r="JRL8" s="163"/>
      <c r="JRM8" s="163"/>
      <c r="JRN8" s="163"/>
      <c r="JRO8" s="163"/>
      <c r="JRP8" s="163"/>
      <c r="JRQ8" s="163"/>
      <c r="JRR8" s="163"/>
      <c r="JRS8" s="163"/>
      <c r="JRT8" s="163"/>
      <c r="JRU8" s="163"/>
      <c r="JRV8" s="163"/>
      <c r="JRW8" s="163"/>
      <c r="JRX8" s="163"/>
      <c r="JRY8" s="163"/>
      <c r="JRZ8" s="163"/>
      <c r="JSA8" s="163"/>
      <c r="JSB8" s="163"/>
      <c r="JSC8" s="163"/>
      <c r="JSD8" s="163"/>
      <c r="JSE8" s="163"/>
      <c r="JSF8" s="163"/>
      <c r="JSG8" s="163"/>
      <c r="JSH8" s="163"/>
      <c r="JSI8" s="163"/>
      <c r="JSJ8" s="163"/>
      <c r="JSK8" s="163"/>
      <c r="JSL8" s="163"/>
      <c r="JSM8" s="163"/>
      <c r="JSN8" s="163"/>
      <c r="JSO8" s="163"/>
      <c r="JSP8" s="163"/>
      <c r="JSQ8" s="163"/>
      <c r="JSR8" s="163"/>
      <c r="JSS8" s="163"/>
      <c r="JST8" s="163"/>
      <c r="JSU8" s="163"/>
      <c r="JSV8" s="163"/>
      <c r="JSW8" s="163"/>
      <c r="JSX8" s="163"/>
      <c r="JSY8" s="163"/>
      <c r="JSZ8" s="163"/>
      <c r="JTA8" s="163"/>
      <c r="JTB8" s="163"/>
      <c r="JTC8" s="163"/>
      <c r="JTD8" s="163"/>
      <c r="JTE8" s="163"/>
      <c r="JTF8" s="163"/>
      <c r="JTG8" s="163"/>
      <c r="JTH8" s="163"/>
      <c r="JTI8" s="163"/>
      <c r="JTJ8" s="163"/>
      <c r="JTK8" s="163"/>
      <c r="JTL8" s="163"/>
      <c r="JTM8" s="163"/>
      <c r="JTN8" s="163"/>
      <c r="JTO8" s="163"/>
      <c r="JTP8" s="163"/>
      <c r="JTQ8" s="163"/>
      <c r="JTR8" s="163"/>
      <c r="JTS8" s="163"/>
      <c r="JTT8" s="163"/>
      <c r="JTU8" s="163"/>
      <c r="JTV8" s="163"/>
      <c r="JTW8" s="163"/>
      <c r="JTX8" s="163"/>
      <c r="JTY8" s="163"/>
      <c r="JTZ8" s="163"/>
      <c r="JUA8" s="163"/>
      <c r="JUB8" s="163"/>
      <c r="JUC8" s="163"/>
      <c r="JUD8" s="163"/>
      <c r="JUE8" s="163"/>
      <c r="JUF8" s="163"/>
      <c r="JUG8" s="163"/>
      <c r="JUH8" s="163"/>
      <c r="JUI8" s="163"/>
      <c r="JUJ8" s="163"/>
      <c r="JUK8" s="163"/>
      <c r="JUL8" s="163"/>
      <c r="JUM8" s="163"/>
      <c r="JUN8" s="163"/>
      <c r="JUO8" s="163"/>
      <c r="JUP8" s="163"/>
      <c r="JUQ8" s="163"/>
      <c r="JUR8" s="163"/>
      <c r="JUS8" s="163"/>
      <c r="JUT8" s="163"/>
      <c r="JUU8" s="163"/>
      <c r="JUV8" s="163"/>
      <c r="JUW8" s="163"/>
      <c r="JUX8" s="163"/>
      <c r="JUY8" s="163"/>
      <c r="JUZ8" s="163"/>
      <c r="JVA8" s="163"/>
      <c r="JVB8" s="163"/>
      <c r="JVC8" s="163"/>
      <c r="JVD8" s="163"/>
      <c r="JVE8" s="163"/>
      <c r="JVF8" s="163"/>
      <c r="JVG8" s="163"/>
      <c r="JVH8" s="163"/>
      <c r="JVI8" s="163"/>
      <c r="JVJ8" s="163"/>
      <c r="JVK8" s="163"/>
      <c r="JVL8" s="163"/>
      <c r="JVM8" s="163"/>
      <c r="JVN8" s="163"/>
      <c r="JVO8" s="163"/>
      <c r="JVP8" s="163"/>
      <c r="JVQ8" s="163"/>
      <c r="JVR8" s="163"/>
      <c r="JVS8" s="163"/>
      <c r="JVT8" s="163"/>
      <c r="JVU8" s="163"/>
      <c r="JVV8" s="163"/>
      <c r="JVW8" s="163"/>
      <c r="JVX8" s="163"/>
      <c r="JVY8" s="163"/>
      <c r="JVZ8" s="163"/>
      <c r="JWA8" s="163"/>
      <c r="JWB8" s="163"/>
      <c r="JWC8" s="163"/>
      <c r="JWD8" s="163"/>
      <c r="JWE8" s="163"/>
      <c r="JWF8" s="163"/>
      <c r="JWG8" s="163"/>
      <c r="JWH8" s="163"/>
      <c r="JWI8" s="163"/>
      <c r="JWJ8" s="163"/>
      <c r="JWK8" s="163"/>
      <c r="JWL8" s="163"/>
      <c r="JWM8" s="163"/>
      <c r="JWN8" s="163"/>
      <c r="JWO8" s="163"/>
      <c r="JWP8" s="163"/>
      <c r="JWQ8" s="163"/>
      <c r="JWR8" s="163"/>
      <c r="JWS8" s="163"/>
      <c r="JWT8" s="163"/>
      <c r="JWU8" s="163"/>
      <c r="JWV8" s="163"/>
      <c r="JWW8" s="163"/>
      <c r="JWX8" s="163"/>
      <c r="JWY8" s="163"/>
      <c r="JWZ8" s="163"/>
      <c r="JXA8" s="163"/>
      <c r="JXB8" s="163"/>
      <c r="JXC8" s="163"/>
      <c r="JXD8" s="163"/>
      <c r="JXE8" s="163"/>
      <c r="JXF8" s="163"/>
      <c r="JXG8" s="163"/>
      <c r="JXH8" s="163"/>
      <c r="JXI8" s="163"/>
      <c r="JXJ8" s="163"/>
      <c r="JXK8" s="163"/>
      <c r="JXL8" s="163"/>
      <c r="JXM8" s="163"/>
      <c r="JXN8" s="163"/>
      <c r="JXO8" s="163"/>
      <c r="JXP8" s="163"/>
      <c r="JXQ8" s="163"/>
      <c r="JXR8" s="163"/>
      <c r="JXS8" s="163"/>
      <c r="JXT8" s="163"/>
      <c r="JXU8" s="163"/>
      <c r="JXV8" s="163"/>
      <c r="JXW8" s="163"/>
      <c r="JXX8" s="163"/>
      <c r="JXY8" s="163"/>
      <c r="JXZ8" s="163"/>
      <c r="JYA8" s="163"/>
      <c r="JYB8" s="163"/>
      <c r="JYC8" s="163"/>
      <c r="JYD8" s="163"/>
      <c r="JYE8" s="163"/>
      <c r="JYF8" s="163"/>
      <c r="JYG8" s="163"/>
      <c r="JYH8" s="163"/>
      <c r="JYI8" s="163"/>
      <c r="JYJ8" s="163"/>
      <c r="JYK8" s="163"/>
      <c r="JYL8" s="163"/>
      <c r="JYM8" s="163"/>
      <c r="JYN8" s="163"/>
      <c r="JYO8" s="163"/>
      <c r="JYP8" s="163"/>
      <c r="JYQ8" s="163"/>
      <c r="JYR8" s="163"/>
      <c r="JYS8" s="163"/>
      <c r="JYT8" s="163"/>
      <c r="JYU8" s="163"/>
      <c r="JYV8" s="163"/>
      <c r="JYW8" s="163"/>
      <c r="JYX8" s="163"/>
      <c r="JYY8" s="163"/>
      <c r="JYZ8" s="163"/>
      <c r="JZA8" s="163"/>
      <c r="JZB8" s="163"/>
      <c r="JZC8" s="163"/>
      <c r="JZD8" s="163"/>
      <c r="JZE8" s="163"/>
      <c r="JZF8" s="163"/>
      <c r="JZG8" s="163"/>
      <c r="JZH8" s="163"/>
      <c r="JZI8" s="163"/>
      <c r="JZJ8" s="163"/>
      <c r="JZK8" s="163"/>
      <c r="JZL8" s="163"/>
      <c r="JZM8" s="163"/>
      <c r="JZN8" s="163"/>
      <c r="JZO8" s="163"/>
      <c r="JZP8" s="163"/>
      <c r="JZQ8" s="163"/>
      <c r="JZR8" s="163"/>
      <c r="JZS8" s="163"/>
      <c r="JZT8" s="163"/>
      <c r="JZU8" s="163"/>
      <c r="JZV8" s="163"/>
      <c r="JZW8" s="163"/>
      <c r="JZX8" s="163"/>
      <c r="JZY8" s="163"/>
      <c r="JZZ8" s="163"/>
      <c r="KAA8" s="163"/>
      <c r="KAB8" s="163"/>
      <c r="KAC8" s="163"/>
      <c r="KAD8" s="163"/>
      <c r="KAE8" s="163"/>
      <c r="KAF8" s="163"/>
      <c r="KAG8" s="163"/>
      <c r="KAH8" s="163"/>
      <c r="KAI8" s="163"/>
      <c r="KAJ8" s="163"/>
      <c r="KAK8" s="163"/>
      <c r="KAL8" s="163"/>
      <c r="KAM8" s="163"/>
      <c r="KAN8" s="163"/>
      <c r="KAO8" s="163"/>
      <c r="KAP8" s="163"/>
      <c r="KAQ8" s="163"/>
      <c r="KAR8" s="163"/>
      <c r="KAS8" s="163"/>
      <c r="KAT8" s="163"/>
      <c r="KAU8" s="163"/>
      <c r="KAV8" s="163"/>
      <c r="KAW8" s="163"/>
      <c r="KAX8" s="163"/>
      <c r="KAY8" s="163"/>
      <c r="KAZ8" s="163"/>
      <c r="KBA8" s="163"/>
      <c r="KBB8" s="163"/>
      <c r="KBC8" s="163"/>
      <c r="KBD8" s="163"/>
      <c r="KBE8" s="163"/>
      <c r="KBF8" s="163"/>
      <c r="KBG8" s="163"/>
      <c r="KBH8" s="163"/>
      <c r="KBI8" s="163"/>
      <c r="KBJ8" s="163"/>
      <c r="KBK8" s="163"/>
      <c r="KBL8" s="163"/>
      <c r="KBM8" s="163"/>
      <c r="KBN8" s="163"/>
      <c r="KBO8" s="163"/>
      <c r="KBP8" s="163"/>
      <c r="KBQ8" s="163"/>
      <c r="KBR8" s="163"/>
      <c r="KBS8" s="163"/>
      <c r="KBT8" s="163"/>
      <c r="KBU8" s="163"/>
      <c r="KBV8" s="163"/>
      <c r="KBW8" s="163"/>
      <c r="KBX8" s="163"/>
      <c r="KBY8" s="163"/>
      <c r="KBZ8" s="163"/>
      <c r="KCA8" s="163"/>
      <c r="KCB8" s="163"/>
      <c r="KCC8" s="163"/>
      <c r="KCD8" s="163"/>
      <c r="KCE8" s="163"/>
      <c r="KCF8" s="163"/>
      <c r="KCG8" s="163"/>
      <c r="KCH8" s="163"/>
      <c r="KCI8" s="163"/>
      <c r="KCJ8" s="163"/>
      <c r="KCK8" s="163"/>
      <c r="KCL8" s="163"/>
      <c r="KCM8" s="163"/>
      <c r="KCN8" s="163"/>
      <c r="KCO8" s="163"/>
      <c r="KCP8" s="163"/>
      <c r="KCQ8" s="163"/>
      <c r="KCR8" s="163"/>
      <c r="KCS8" s="163"/>
      <c r="KCT8" s="163"/>
      <c r="KCU8" s="163"/>
      <c r="KCV8" s="163"/>
      <c r="KCW8" s="163"/>
      <c r="KCX8" s="163"/>
      <c r="KCY8" s="163"/>
      <c r="KCZ8" s="163"/>
      <c r="KDA8" s="163"/>
      <c r="KDB8" s="163"/>
      <c r="KDC8" s="163"/>
      <c r="KDD8" s="163"/>
      <c r="KDE8" s="163"/>
      <c r="KDF8" s="163"/>
      <c r="KDG8" s="163"/>
      <c r="KDH8" s="163"/>
      <c r="KDI8" s="163"/>
      <c r="KDJ8" s="163"/>
      <c r="KDK8" s="163"/>
      <c r="KDL8" s="163"/>
      <c r="KDM8" s="163"/>
      <c r="KDN8" s="163"/>
      <c r="KDO8" s="163"/>
      <c r="KDP8" s="163"/>
      <c r="KDQ8" s="163"/>
      <c r="KDR8" s="163"/>
      <c r="KDS8" s="163"/>
      <c r="KDT8" s="163"/>
      <c r="KDU8" s="163"/>
      <c r="KDV8" s="163"/>
      <c r="KDW8" s="163"/>
      <c r="KDX8" s="163"/>
      <c r="KDY8" s="163"/>
      <c r="KDZ8" s="163"/>
      <c r="KEA8" s="163"/>
      <c r="KEB8" s="163"/>
      <c r="KEC8" s="163"/>
      <c r="KED8" s="163"/>
      <c r="KEE8" s="163"/>
      <c r="KEF8" s="163"/>
      <c r="KEG8" s="163"/>
      <c r="KEH8" s="163"/>
      <c r="KEI8" s="163"/>
      <c r="KEJ8" s="163"/>
      <c r="KEK8" s="163"/>
      <c r="KEL8" s="163"/>
      <c r="KEM8" s="163"/>
      <c r="KEN8" s="163"/>
      <c r="KEO8" s="163"/>
      <c r="KEP8" s="163"/>
      <c r="KEQ8" s="163"/>
      <c r="KER8" s="163"/>
      <c r="KES8" s="163"/>
      <c r="KET8" s="163"/>
      <c r="KEU8" s="163"/>
      <c r="KEV8" s="163"/>
      <c r="KEW8" s="163"/>
      <c r="KEX8" s="163"/>
      <c r="KEY8" s="163"/>
      <c r="KEZ8" s="163"/>
      <c r="KFA8" s="163"/>
      <c r="KFB8" s="163"/>
      <c r="KFC8" s="163"/>
      <c r="KFD8" s="163"/>
      <c r="KFE8" s="163"/>
      <c r="KFF8" s="163"/>
      <c r="KFG8" s="163"/>
      <c r="KFH8" s="163"/>
      <c r="KFI8" s="163"/>
      <c r="KFJ8" s="163"/>
      <c r="KFK8" s="163"/>
      <c r="KFL8" s="163"/>
      <c r="KFM8" s="163"/>
      <c r="KFN8" s="163"/>
      <c r="KFO8" s="163"/>
      <c r="KFP8" s="163"/>
      <c r="KFQ8" s="163"/>
      <c r="KFR8" s="163"/>
      <c r="KFS8" s="163"/>
      <c r="KFT8" s="163"/>
      <c r="KFU8" s="163"/>
      <c r="KFV8" s="163"/>
      <c r="KFW8" s="163"/>
      <c r="KFX8" s="163"/>
      <c r="KFY8" s="163"/>
      <c r="KFZ8" s="163"/>
      <c r="KGA8" s="163"/>
      <c r="KGB8" s="163"/>
      <c r="KGC8" s="163"/>
      <c r="KGD8" s="163"/>
      <c r="KGE8" s="163"/>
      <c r="KGF8" s="163"/>
      <c r="KGG8" s="163"/>
      <c r="KGH8" s="163"/>
      <c r="KGI8" s="163"/>
      <c r="KGJ8" s="163"/>
      <c r="KGK8" s="163"/>
      <c r="KGL8" s="163"/>
      <c r="KGM8" s="163"/>
      <c r="KGN8" s="163"/>
      <c r="KGO8" s="163"/>
      <c r="KGP8" s="163"/>
      <c r="KGQ8" s="163"/>
      <c r="KGR8" s="163"/>
      <c r="KGS8" s="163"/>
      <c r="KGT8" s="163"/>
      <c r="KGU8" s="163"/>
      <c r="KGV8" s="163"/>
      <c r="KGW8" s="163"/>
      <c r="KGX8" s="163"/>
      <c r="KGY8" s="163"/>
      <c r="KGZ8" s="163"/>
      <c r="KHA8" s="163"/>
      <c r="KHB8" s="163"/>
      <c r="KHC8" s="163"/>
      <c r="KHD8" s="163"/>
      <c r="KHE8" s="163"/>
      <c r="KHF8" s="163"/>
      <c r="KHG8" s="163"/>
      <c r="KHH8" s="163"/>
      <c r="KHI8" s="163"/>
      <c r="KHJ8" s="163"/>
      <c r="KHK8" s="163"/>
      <c r="KHL8" s="163"/>
      <c r="KHM8" s="163"/>
      <c r="KHN8" s="163"/>
      <c r="KHO8" s="163"/>
      <c r="KHP8" s="163"/>
      <c r="KHQ8" s="163"/>
      <c r="KHR8" s="163"/>
      <c r="KHS8" s="163"/>
      <c r="KHT8" s="163"/>
      <c r="KHU8" s="163"/>
      <c r="KHV8" s="163"/>
      <c r="KHW8" s="163"/>
      <c r="KHX8" s="163"/>
      <c r="KHY8" s="163"/>
      <c r="KHZ8" s="163"/>
      <c r="KIA8" s="163"/>
      <c r="KIB8" s="163"/>
      <c r="KIC8" s="163"/>
      <c r="KID8" s="163"/>
      <c r="KIE8" s="163"/>
      <c r="KIF8" s="163"/>
      <c r="KIG8" s="163"/>
      <c r="KIH8" s="163"/>
      <c r="KII8" s="163"/>
      <c r="KIJ8" s="163"/>
      <c r="KIK8" s="163"/>
      <c r="KIL8" s="163"/>
      <c r="KIM8" s="163"/>
      <c r="KIN8" s="163"/>
      <c r="KIO8" s="163"/>
      <c r="KIP8" s="163"/>
      <c r="KIQ8" s="163"/>
      <c r="KIR8" s="163"/>
      <c r="KIS8" s="163"/>
      <c r="KIT8" s="163"/>
      <c r="KIU8" s="163"/>
      <c r="KIV8" s="163"/>
      <c r="KIW8" s="163"/>
      <c r="KIX8" s="163"/>
      <c r="KIY8" s="163"/>
      <c r="KIZ8" s="163"/>
      <c r="KJA8" s="163"/>
      <c r="KJB8" s="163"/>
      <c r="KJC8" s="163"/>
      <c r="KJD8" s="163"/>
      <c r="KJE8" s="163"/>
      <c r="KJF8" s="163"/>
      <c r="KJG8" s="163"/>
      <c r="KJH8" s="163"/>
      <c r="KJI8" s="163"/>
      <c r="KJJ8" s="163"/>
      <c r="KJK8" s="163"/>
      <c r="KJL8" s="163"/>
      <c r="KJM8" s="163"/>
      <c r="KJN8" s="163"/>
      <c r="KJO8" s="163"/>
      <c r="KJP8" s="163"/>
      <c r="KJQ8" s="163"/>
      <c r="KJR8" s="163"/>
      <c r="KJS8" s="163"/>
      <c r="KJT8" s="163"/>
      <c r="KJU8" s="163"/>
      <c r="KJV8" s="163"/>
      <c r="KJW8" s="163"/>
      <c r="KJX8" s="163"/>
      <c r="KJY8" s="163"/>
      <c r="KJZ8" s="163"/>
      <c r="KKA8" s="163"/>
      <c r="KKB8" s="163"/>
      <c r="KKC8" s="163"/>
      <c r="KKD8" s="163"/>
      <c r="KKE8" s="163"/>
      <c r="KKF8" s="163"/>
      <c r="KKG8" s="163"/>
      <c r="KKH8" s="163"/>
      <c r="KKI8" s="163"/>
      <c r="KKJ8" s="163"/>
      <c r="KKK8" s="163"/>
      <c r="KKL8" s="163"/>
      <c r="KKM8" s="163"/>
      <c r="KKN8" s="163"/>
      <c r="KKO8" s="163"/>
      <c r="KKP8" s="163"/>
      <c r="KKQ8" s="163"/>
      <c r="KKR8" s="163"/>
      <c r="KKS8" s="163"/>
      <c r="KKT8" s="163"/>
      <c r="KKU8" s="163"/>
      <c r="KKV8" s="163"/>
      <c r="KKW8" s="163"/>
      <c r="KKX8" s="163"/>
      <c r="KKY8" s="163"/>
      <c r="KKZ8" s="163"/>
      <c r="KLA8" s="163"/>
      <c r="KLB8" s="163"/>
      <c r="KLC8" s="163"/>
      <c r="KLD8" s="163"/>
      <c r="KLE8" s="163"/>
      <c r="KLF8" s="163"/>
      <c r="KLG8" s="163"/>
      <c r="KLH8" s="163"/>
      <c r="KLI8" s="163"/>
      <c r="KLJ8" s="163"/>
      <c r="KLK8" s="163"/>
      <c r="KLL8" s="163"/>
      <c r="KLM8" s="163"/>
      <c r="KLN8" s="163"/>
      <c r="KLO8" s="163"/>
      <c r="KLP8" s="163"/>
      <c r="KLQ8" s="163"/>
      <c r="KLR8" s="163"/>
      <c r="KLS8" s="163"/>
      <c r="KLT8" s="163"/>
      <c r="KLU8" s="163"/>
      <c r="KLV8" s="163"/>
      <c r="KLW8" s="163"/>
      <c r="KLX8" s="163"/>
      <c r="KLY8" s="163"/>
      <c r="KLZ8" s="163"/>
      <c r="KMA8" s="163"/>
      <c r="KMB8" s="163"/>
      <c r="KMC8" s="163"/>
      <c r="KMD8" s="163"/>
      <c r="KME8" s="163"/>
      <c r="KMF8" s="163"/>
      <c r="KMG8" s="163"/>
      <c r="KMH8" s="163"/>
      <c r="KMI8" s="163"/>
      <c r="KMJ8" s="163"/>
      <c r="KMK8" s="163"/>
      <c r="KML8" s="163"/>
      <c r="KMM8" s="163"/>
      <c r="KMN8" s="163"/>
      <c r="KMO8" s="163"/>
      <c r="KMP8" s="163"/>
      <c r="KMQ8" s="163"/>
      <c r="KMR8" s="163"/>
      <c r="KMS8" s="163"/>
      <c r="KMT8" s="163"/>
      <c r="KMU8" s="163"/>
      <c r="KMV8" s="163"/>
      <c r="KMW8" s="163"/>
      <c r="KMX8" s="163"/>
      <c r="KMY8" s="163"/>
      <c r="KMZ8" s="163"/>
      <c r="KNA8" s="163"/>
      <c r="KNB8" s="163"/>
      <c r="KNC8" s="163"/>
      <c r="KND8" s="163"/>
      <c r="KNE8" s="163"/>
      <c r="KNF8" s="163"/>
      <c r="KNG8" s="163"/>
      <c r="KNH8" s="163"/>
      <c r="KNI8" s="163"/>
      <c r="KNJ8" s="163"/>
      <c r="KNK8" s="163"/>
      <c r="KNL8" s="163"/>
      <c r="KNM8" s="163"/>
      <c r="KNN8" s="163"/>
      <c r="KNO8" s="163"/>
      <c r="KNP8" s="163"/>
      <c r="KNQ8" s="163"/>
      <c r="KNR8" s="163"/>
      <c r="KNS8" s="163"/>
      <c r="KNT8" s="163"/>
      <c r="KNU8" s="163"/>
      <c r="KNV8" s="163"/>
      <c r="KNW8" s="163"/>
      <c r="KNX8" s="163"/>
      <c r="KNY8" s="163"/>
      <c r="KNZ8" s="163"/>
      <c r="KOA8" s="163"/>
      <c r="KOB8" s="163"/>
      <c r="KOC8" s="163"/>
      <c r="KOD8" s="163"/>
      <c r="KOE8" s="163"/>
      <c r="KOF8" s="163"/>
      <c r="KOG8" s="163"/>
      <c r="KOH8" s="163"/>
      <c r="KOI8" s="163"/>
      <c r="KOJ8" s="163"/>
      <c r="KOK8" s="163"/>
      <c r="KOL8" s="163"/>
      <c r="KOM8" s="163"/>
      <c r="KON8" s="163"/>
      <c r="KOO8" s="163"/>
      <c r="KOP8" s="163"/>
      <c r="KOQ8" s="163"/>
      <c r="KOR8" s="163"/>
      <c r="KOS8" s="163"/>
      <c r="KOT8" s="163"/>
      <c r="KOU8" s="163"/>
      <c r="KOV8" s="163"/>
      <c r="KOW8" s="163"/>
      <c r="KOX8" s="163"/>
      <c r="KOY8" s="163"/>
      <c r="KOZ8" s="163"/>
      <c r="KPA8" s="163"/>
      <c r="KPB8" s="163"/>
      <c r="KPC8" s="163"/>
      <c r="KPD8" s="163"/>
      <c r="KPE8" s="163"/>
      <c r="KPF8" s="163"/>
      <c r="KPG8" s="163"/>
      <c r="KPH8" s="163"/>
      <c r="KPI8" s="163"/>
      <c r="KPJ8" s="163"/>
      <c r="KPK8" s="163"/>
      <c r="KPL8" s="163"/>
      <c r="KPM8" s="163"/>
      <c r="KPN8" s="163"/>
      <c r="KPO8" s="163"/>
      <c r="KPP8" s="163"/>
      <c r="KPQ8" s="163"/>
      <c r="KPR8" s="163"/>
      <c r="KPS8" s="163"/>
      <c r="KPT8" s="163"/>
      <c r="KPU8" s="163"/>
      <c r="KPV8" s="163"/>
      <c r="KPW8" s="163"/>
      <c r="KPX8" s="163"/>
      <c r="KPY8" s="163"/>
      <c r="KPZ8" s="163"/>
      <c r="KQA8" s="163"/>
      <c r="KQB8" s="163"/>
      <c r="KQC8" s="163"/>
      <c r="KQD8" s="163"/>
      <c r="KQE8" s="163"/>
      <c r="KQF8" s="163"/>
      <c r="KQG8" s="163"/>
      <c r="KQH8" s="163"/>
      <c r="KQI8" s="163"/>
      <c r="KQJ8" s="163"/>
      <c r="KQK8" s="163"/>
      <c r="KQL8" s="163"/>
      <c r="KQM8" s="163"/>
      <c r="KQN8" s="163"/>
      <c r="KQO8" s="163"/>
      <c r="KQP8" s="163"/>
      <c r="KQQ8" s="163"/>
      <c r="KQR8" s="163"/>
      <c r="KQS8" s="163"/>
      <c r="KQT8" s="163"/>
      <c r="KQU8" s="163"/>
      <c r="KQV8" s="163"/>
      <c r="KQW8" s="163"/>
      <c r="KQX8" s="163"/>
      <c r="KQY8" s="163"/>
      <c r="KQZ8" s="163"/>
      <c r="KRA8" s="163"/>
      <c r="KRB8" s="163"/>
      <c r="KRC8" s="163"/>
      <c r="KRD8" s="163"/>
      <c r="KRE8" s="163"/>
      <c r="KRF8" s="163"/>
      <c r="KRG8" s="163"/>
      <c r="KRH8" s="163"/>
      <c r="KRI8" s="163"/>
      <c r="KRJ8" s="163"/>
      <c r="KRK8" s="163"/>
      <c r="KRL8" s="163"/>
      <c r="KRM8" s="163"/>
      <c r="KRN8" s="163"/>
      <c r="KRO8" s="163"/>
      <c r="KRP8" s="163"/>
      <c r="KRQ8" s="163"/>
      <c r="KRR8" s="163"/>
      <c r="KRS8" s="163"/>
      <c r="KRT8" s="163"/>
      <c r="KRU8" s="163"/>
      <c r="KRV8" s="163"/>
      <c r="KRW8" s="163"/>
      <c r="KRX8" s="163"/>
      <c r="KRY8" s="163"/>
      <c r="KRZ8" s="163"/>
      <c r="KSA8" s="163"/>
      <c r="KSB8" s="163"/>
      <c r="KSC8" s="163"/>
      <c r="KSD8" s="163"/>
      <c r="KSE8" s="163"/>
      <c r="KSF8" s="163"/>
      <c r="KSG8" s="163"/>
      <c r="KSH8" s="163"/>
      <c r="KSI8" s="163"/>
      <c r="KSJ8" s="163"/>
      <c r="KSK8" s="163"/>
      <c r="KSL8" s="163"/>
      <c r="KSM8" s="163"/>
      <c r="KSN8" s="163"/>
      <c r="KSO8" s="163"/>
      <c r="KSP8" s="163"/>
      <c r="KSQ8" s="163"/>
      <c r="KSR8" s="163"/>
      <c r="KSS8" s="163"/>
      <c r="KST8" s="163"/>
      <c r="KSU8" s="163"/>
      <c r="KSV8" s="163"/>
      <c r="KSW8" s="163"/>
      <c r="KSX8" s="163"/>
      <c r="KSY8" s="163"/>
      <c r="KSZ8" s="163"/>
      <c r="KTA8" s="163"/>
      <c r="KTB8" s="163"/>
      <c r="KTC8" s="163"/>
      <c r="KTD8" s="163"/>
      <c r="KTE8" s="163"/>
      <c r="KTF8" s="163"/>
      <c r="KTG8" s="163"/>
      <c r="KTH8" s="163"/>
      <c r="KTI8" s="163"/>
      <c r="KTJ8" s="163"/>
      <c r="KTK8" s="163"/>
      <c r="KTL8" s="163"/>
      <c r="KTM8" s="163"/>
      <c r="KTN8" s="163"/>
      <c r="KTO8" s="163"/>
      <c r="KTP8" s="163"/>
      <c r="KTQ8" s="163"/>
      <c r="KTR8" s="163"/>
      <c r="KTS8" s="163"/>
      <c r="KTT8" s="163"/>
      <c r="KTU8" s="163"/>
      <c r="KTV8" s="163"/>
      <c r="KTW8" s="163"/>
      <c r="KTX8" s="163"/>
      <c r="KTY8" s="163"/>
      <c r="KTZ8" s="163"/>
      <c r="KUA8" s="163"/>
      <c r="KUB8" s="163"/>
      <c r="KUC8" s="163"/>
      <c r="KUD8" s="163"/>
      <c r="KUE8" s="163"/>
      <c r="KUF8" s="163"/>
      <c r="KUG8" s="163"/>
      <c r="KUH8" s="163"/>
      <c r="KUI8" s="163"/>
      <c r="KUJ8" s="163"/>
      <c r="KUK8" s="163"/>
      <c r="KUL8" s="163"/>
      <c r="KUM8" s="163"/>
      <c r="KUN8" s="163"/>
      <c r="KUO8" s="163"/>
      <c r="KUP8" s="163"/>
      <c r="KUQ8" s="163"/>
      <c r="KUR8" s="163"/>
      <c r="KUS8" s="163"/>
      <c r="KUT8" s="163"/>
      <c r="KUU8" s="163"/>
      <c r="KUV8" s="163"/>
      <c r="KUW8" s="163"/>
      <c r="KUX8" s="163"/>
      <c r="KUY8" s="163"/>
      <c r="KUZ8" s="163"/>
      <c r="KVA8" s="163"/>
      <c r="KVB8" s="163"/>
      <c r="KVC8" s="163"/>
      <c r="KVD8" s="163"/>
      <c r="KVE8" s="163"/>
      <c r="KVF8" s="163"/>
      <c r="KVG8" s="163"/>
      <c r="KVH8" s="163"/>
      <c r="KVI8" s="163"/>
      <c r="KVJ8" s="163"/>
      <c r="KVK8" s="163"/>
      <c r="KVL8" s="163"/>
      <c r="KVM8" s="163"/>
      <c r="KVN8" s="163"/>
      <c r="KVO8" s="163"/>
      <c r="KVP8" s="163"/>
      <c r="KVQ8" s="163"/>
      <c r="KVR8" s="163"/>
      <c r="KVS8" s="163"/>
      <c r="KVT8" s="163"/>
      <c r="KVU8" s="163"/>
      <c r="KVV8" s="163"/>
      <c r="KVW8" s="163"/>
      <c r="KVX8" s="163"/>
      <c r="KVY8" s="163"/>
      <c r="KVZ8" s="163"/>
      <c r="KWA8" s="163"/>
      <c r="KWB8" s="163"/>
      <c r="KWC8" s="163"/>
      <c r="KWD8" s="163"/>
      <c r="KWE8" s="163"/>
      <c r="KWF8" s="163"/>
      <c r="KWG8" s="163"/>
      <c r="KWH8" s="163"/>
      <c r="KWI8" s="163"/>
      <c r="KWJ8" s="163"/>
      <c r="KWK8" s="163"/>
      <c r="KWL8" s="163"/>
      <c r="KWM8" s="163"/>
      <c r="KWN8" s="163"/>
      <c r="KWO8" s="163"/>
      <c r="KWP8" s="163"/>
      <c r="KWQ8" s="163"/>
      <c r="KWR8" s="163"/>
      <c r="KWS8" s="163"/>
      <c r="KWT8" s="163"/>
      <c r="KWU8" s="163"/>
      <c r="KWV8" s="163"/>
      <c r="KWW8" s="163"/>
      <c r="KWX8" s="163"/>
      <c r="KWY8" s="163"/>
      <c r="KWZ8" s="163"/>
      <c r="KXA8" s="163"/>
      <c r="KXB8" s="163"/>
      <c r="KXC8" s="163"/>
      <c r="KXD8" s="163"/>
      <c r="KXE8" s="163"/>
      <c r="KXF8" s="163"/>
      <c r="KXG8" s="163"/>
      <c r="KXH8" s="163"/>
      <c r="KXI8" s="163"/>
      <c r="KXJ8" s="163"/>
      <c r="KXK8" s="163"/>
      <c r="KXL8" s="163"/>
      <c r="KXM8" s="163"/>
      <c r="KXN8" s="163"/>
      <c r="KXO8" s="163"/>
      <c r="KXP8" s="163"/>
      <c r="KXQ8" s="163"/>
      <c r="KXR8" s="163"/>
      <c r="KXS8" s="163"/>
      <c r="KXT8" s="163"/>
      <c r="KXU8" s="163"/>
      <c r="KXV8" s="163"/>
      <c r="KXW8" s="163"/>
      <c r="KXX8" s="163"/>
      <c r="KXY8" s="163"/>
      <c r="KXZ8" s="163"/>
      <c r="KYA8" s="163"/>
      <c r="KYB8" s="163"/>
      <c r="KYC8" s="163"/>
      <c r="KYD8" s="163"/>
      <c r="KYE8" s="163"/>
      <c r="KYF8" s="163"/>
      <c r="KYG8" s="163"/>
      <c r="KYH8" s="163"/>
      <c r="KYI8" s="163"/>
      <c r="KYJ8" s="163"/>
      <c r="KYK8" s="163"/>
      <c r="KYL8" s="163"/>
      <c r="KYM8" s="163"/>
      <c r="KYN8" s="163"/>
      <c r="KYO8" s="163"/>
      <c r="KYP8" s="163"/>
      <c r="KYQ8" s="163"/>
      <c r="KYR8" s="163"/>
      <c r="KYS8" s="163"/>
      <c r="KYT8" s="163"/>
      <c r="KYU8" s="163"/>
      <c r="KYV8" s="163"/>
      <c r="KYW8" s="163"/>
      <c r="KYX8" s="163"/>
      <c r="KYY8" s="163"/>
      <c r="KYZ8" s="163"/>
      <c r="KZA8" s="163"/>
      <c r="KZB8" s="163"/>
      <c r="KZC8" s="163"/>
      <c r="KZD8" s="163"/>
      <c r="KZE8" s="163"/>
      <c r="KZF8" s="163"/>
      <c r="KZG8" s="163"/>
      <c r="KZH8" s="163"/>
      <c r="KZI8" s="163"/>
      <c r="KZJ8" s="163"/>
      <c r="KZK8" s="163"/>
      <c r="KZL8" s="163"/>
      <c r="KZM8" s="163"/>
      <c r="KZN8" s="163"/>
      <c r="KZO8" s="163"/>
      <c r="KZP8" s="163"/>
      <c r="KZQ8" s="163"/>
      <c r="KZR8" s="163"/>
      <c r="KZS8" s="163"/>
      <c r="KZT8" s="163"/>
      <c r="KZU8" s="163"/>
      <c r="KZV8" s="163"/>
      <c r="KZW8" s="163"/>
      <c r="KZX8" s="163"/>
      <c r="KZY8" s="163"/>
      <c r="KZZ8" s="163"/>
      <c r="LAA8" s="163"/>
      <c r="LAB8" s="163"/>
      <c r="LAC8" s="163"/>
      <c r="LAD8" s="163"/>
      <c r="LAE8" s="163"/>
      <c r="LAF8" s="163"/>
      <c r="LAG8" s="163"/>
      <c r="LAH8" s="163"/>
      <c r="LAI8" s="163"/>
      <c r="LAJ8" s="163"/>
      <c r="LAK8" s="163"/>
      <c r="LAL8" s="163"/>
      <c r="LAM8" s="163"/>
      <c r="LAN8" s="163"/>
      <c r="LAO8" s="163"/>
      <c r="LAP8" s="163"/>
      <c r="LAQ8" s="163"/>
      <c r="LAR8" s="163"/>
      <c r="LAS8" s="163"/>
      <c r="LAT8" s="163"/>
      <c r="LAU8" s="163"/>
      <c r="LAV8" s="163"/>
      <c r="LAW8" s="163"/>
      <c r="LAX8" s="163"/>
      <c r="LAY8" s="163"/>
      <c r="LAZ8" s="163"/>
      <c r="LBA8" s="163"/>
      <c r="LBB8" s="163"/>
      <c r="LBC8" s="163"/>
      <c r="LBD8" s="163"/>
      <c r="LBE8" s="163"/>
      <c r="LBF8" s="163"/>
      <c r="LBG8" s="163"/>
      <c r="LBH8" s="163"/>
      <c r="LBI8" s="163"/>
      <c r="LBJ8" s="163"/>
      <c r="LBK8" s="163"/>
      <c r="LBL8" s="163"/>
      <c r="LBM8" s="163"/>
      <c r="LBN8" s="163"/>
      <c r="LBO8" s="163"/>
      <c r="LBP8" s="163"/>
      <c r="LBQ8" s="163"/>
      <c r="LBR8" s="163"/>
      <c r="LBS8" s="163"/>
      <c r="LBT8" s="163"/>
      <c r="LBU8" s="163"/>
      <c r="LBV8" s="163"/>
      <c r="LBW8" s="163"/>
      <c r="LBX8" s="163"/>
      <c r="LBY8" s="163"/>
      <c r="LBZ8" s="163"/>
      <c r="LCA8" s="163"/>
      <c r="LCB8" s="163"/>
      <c r="LCC8" s="163"/>
      <c r="LCD8" s="163"/>
      <c r="LCE8" s="163"/>
      <c r="LCF8" s="163"/>
      <c r="LCG8" s="163"/>
      <c r="LCH8" s="163"/>
      <c r="LCI8" s="163"/>
      <c r="LCJ8" s="163"/>
      <c r="LCK8" s="163"/>
      <c r="LCL8" s="163"/>
      <c r="LCM8" s="163"/>
      <c r="LCN8" s="163"/>
      <c r="LCO8" s="163"/>
      <c r="LCP8" s="163"/>
      <c r="LCQ8" s="163"/>
      <c r="LCR8" s="163"/>
      <c r="LCS8" s="163"/>
      <c r="LCT8" s="163"/>
      <c r="LCU8" s="163"/>
      <c r="LCV8" s="163"/>
      <c r="LCW8" s="163"/>
      <c r="LCX8" s="163"/>
      <c r="LCY8" s="163"/>
      <c r="LCZ8" s="163"/>
      <c r="LDA8" s="163"/>
      <c r="LDB8" s="163"/>
      <c r="LDC8" s="163"/>
      <c r="LDD8" s="163"/>
      <c r="LDE8" s="163"/>
      <c r="LDF8" s="163"/>
      <c r="LDG8" s="163"/>
      <c r="LDH8" s="163"/>
      <c r="LDI8" s="163"/>
      <c r="LDJ8" s="163"/>
      <c r="LDK8" s="163"/>
      <c r="LDL8" s="163"/>
      <c r="LDM8" s="163"/>
      <c r="LDN8" s="163"/>
      <c r="LDO8" s="163"/>
      <c r="LDP8" s="163"/>
      <c r="LDQ8" s="163"/>
      <c r="LDR8" s="163"/>
      <c r="LDS8" s="163"/>
      <c r="LDT8" s="163"/>
      <c r="LDU8" s="163"/>
      <c r="LDV8" s="163"/>
      <c r="LDW8" s="163"/>
      <c r="LDX8" s="163"/>
      <c r="LDY8" s="163"/>
      <c r="LDZ8" s="163"/>
      <c r="LEA8" s="163"/>
      <c r="LEB8" s="163"/>
      <c r="LEC8" s="163"/>
      <c r="LED8" s="163"/>
      <c r="LEE8" s="163"/>
      <c r="LEF8" s="163"/>
      <c r="LEG8" s="163"/>
      <c r="LEH8" s="163"/>
      <c r="LEI8" s="163"/>
      <c r="LEJ8" s="163"/>
      <c r="LEK8" s="163"/>
      <c r="LEL8" s="163"/>
      <c r="LEM8" s="163"/>
      <c r="LEN8" s="163"/>
      <c r="LEO8" s="163"/>
      <c r="LEP8" s="163"/>
      <c r="LEQ8" s="163"/>
      <c r="LER8" s="163"/>
      <c r="LES8" s="163"/>
      <c r="LET8" s="163"/>
      <c r="LEU8" s="163"/>
      <c r="LEV8" s="163"/>
      <c r="LEW8" s="163"/>
      <c r="LEX8" s="163"/>
      <c r="LEY8" s="163"/>
      <c r="LEZ8" s="163"/>
      <c r="LFA8" s="163"/>
      <c r="LFB8" s="163"/>
      <c r="LFC8" s="163"/>
      <c r="LFD8" s="163"/>
      <c r="LFE8" s="163"/>
      <c r="LFF8" s="163"/>
      <c r="LFG8" s="163"/>
      <c r="LFH8" s="163"/>
      <c r="LFI8" s="163"/>
      <c r="LFJ8" s="163"/>
      <c r="LFK8" s="163"/>
      <c r="LFL8" s="163"/>
      <c r="LFM8" s="163"/>
      <c r="LFN8" s="163"/>
      <c r="LFO8" s="163"/>
      <c r="LFP8" s="163"/>
      <c r="LFQ8" s="163"/>
      <c r="LFR8" s="163"/>
      <c r="LFS8" s="163"/>
      <c r="LFT8" s="163"/>
      <c r="LFU8" s="163"/>
      <c r="LFV8" s="163"/>
      <c r="LFW8" s="163"/>
      <c r="LFX8" s="163"/>
      <c r="LFY8" s="163"/>
      <c r="LFZ8" s="163"/>
      <c r="LGA8" s="163"/>
      <c r="LGB8" s="163"/>
      <c r="LGC8" s="163"/>
      <c r="LGD8" s="163"/>
      <c r="LGE8" s="163"/>
      <c r="LGF8" s="163"/>
      <c r="LGG8" s="163"/>
      <c r="LGH8" s="163"/>
      <c r="LGI8" s="163"/>
      <c r="LGJ8" s="163"/>
      <c r="LGK8" s="163"/>
      <c r="LGL8" s="163"/>
      <c r="LGM8" s="163"/>
      <c r="LGN8" s="163"/>
      <c r="LGO8" s="163"/>
      <c r="LGP8" s="163"/>
      <c r="LGQ8" s="163"/>
      <c r="LGR8" s="163"/>
      <c r="LGS8" s="163"/>
      <c r="LGT8" s="163"/>
      <c r="LGU8" s="163"/>
      <c r="LGV8" s="163"/>
      <c r="LGW8" s="163"/>
      <c r="LGX8" s="163"/>
      <c r="LGY8" s="163"/>
      <c r="LGZ8" s="163"/>
      <c r="LHA8" s="163"/>
      <c r="LHB8" s="163"/>
      <c r="LHC8" s="163"/>
      <c r="LHD8" s="163"/>
      <c r="LHE8" s="163"/>
      <c r="LHF8" s="163"/>
      <c r="LHG8" s="163"/>
      <c r="LHH8" s="163"/>
      <c r="LHI8" s="163"/>
      <c r="LHJ8" s="163"/>
      <c r="LHK8" s="163"/>
      <c r="LHL8" s="163"/>
      <c r="LHM8" s="163"/>
      <c r="LHN8" s="163"/>
      <c r="LHO8" s="163"/>
      <c r="LHP8" s="163"/>
      <c r="LHQ8" s="163"/>
      <c r="LHR8" s="163"/>
      <c r="LHS8" s="163"/>
      <c r="LHT8" s="163"/>
      <c r="LHU8" s="163"/>
      <c r="LHV8" s="163"/>
      <c r="LHW8" s="163"/>
      <c r="LHX8" s="163"/>
      <c r="LHY8" s="163"/>
      <c r="LHZ8" s="163"/>
      <c r="LIA8" s="163"/>
      <c r="LIB8" s="163"/>
      <c r="LIC8" s="163"/>
      <c r="LID8" s="163"/>
      <c r="LIE8" s="163"/>
      <c r="LIF8" s="163"/>
      <c r="LIG8" s="163"/>
      <c r="LIH8" s="163"/>
      <c r="LII8" s="163"/>
      <c r="LIJ8" s="163"/>
      <c r="LIK8" s="163"/>
      <c r="LIL8" s="163"/>
      <c r="LIM8" s="163"/>
      <c r="LIN8" s="163"/>
      <c r="LIO8" s="163"/>
      <c r="LIP8" s="163"/>
      <c r="LIQ8" s="163"/>
      <c r="LIR8" s="163"/>
      <c r="LIS8" s="163"/>
      <c r="LIT8" s="163"/>
      <c r="LIU8" s="163"/>
      <c r="LIV8" s="163"/>
      <c r="LIW8" s="163"/>
      <c r="LIX8" s="163"/>
      <c r="LIY8" s="163"/>
      <c r="LIZ8" s="163"/>
      <c r="LJA8" s="163"/>
      <c r="LJB8" s="163"/>
      <c r="LJC8" s="163"/>
      <c r="LJD8" s="163"/>
      <c r="LJE8" s="163"/>
      <c r="LJF8" s="163"/>
      <c r="LJG8" s="163"/>
      <c r="LJH8" s="163"/>
      <c r="LJI8" s="163"/>
      <c r="LJJ8" s="163"/>
      <c r="LJK8" s="163"/>
      <c r="LJL8" s="163"/>
      <c r="LJM8" s="163"/>
      <c r="LJN8" s="163"/>
      <c r="LJO8" s="163"/>
      <c r="LJP8" s="163"/>
      <c r="LJQ8" s="163"/>
      <c r="LJR8" s="163"/>
      <c r="LJS8" s="163"/>
      <c r="LJT8" s="163"/>
      <c r="LJU8" s="163"/>
      <c r="LJV8" s="163"/>
      <c r="LJW8" s="163"/>
      <c r="LJX8" s="163"/>
      <c r="LJY8" s="163"/>
      <c r="LJZ8" s="163"/>
      <c r="LKA8" s="163"/>
      <c r="LKB8" s="163"/>
      <c r="LKC8" s="163"/>
      <c r="LKD8" s="163"/>
      <c r="LKE8" s="163"/>
      <c r="LKF8" s="163"/>
      <c r="LKG8" s="163"/>
      <c r="LKH8" s="163"/>
      <c r="LKI8" s="163"/>
      <c r="LKJ8" s="163"/>
      <c r="LKK8" s="163"/>
      <c r="LKL8" s="163"/>
      <c r="LKM8" s="163"/>
      <c r="LKN8" s="163"/>
      <c r="LKO8" s="163"/>
      <c r="LKP8" s="163"/>
      <c r="LKQ8" s="163"/>
      <c r="LKR8" s="163"/>
      <c r="LKS8" s="163"/>
      <c r="LKT8" s="163"/>
      <c r="LKU8" s="163"/>
      <c r="LKV8" s="163"/>
      <c r="LKW8" s="163"/>
      <c r="LKX8" s="163"/>
      <c r="LKY8" s="163"/>
      <c r="LKZ8" s="163"/>
      <c r="LLA8" s="163"/>
      <c r="LLB8" s="163"/>
      <c r="LLC8" s="163"/>
      <c r="LLD8" s="163"/>
      <c r="LLE8" s="163"/>
      <c r="LLF8" s="163"/>
      <c r="LLG8" s="163"/>
      <c r="LLH8" s="163"/>
      <c r="LLI8" s="163"/>
      <c r="LLJ8" s="163"/>
      <c r="LLK8" s="163"/>
      <c r="LLL8" s="163"/>
      <c r="LLM8" s="163"/>
      <c r="LLN8" s="163"/>
      <c r="LLO8" s="163"/>
      <c r="LLP8" s="163"/>
      <c r="LLQ8" s="163"/>
      <c r="LLR8" s="163"/>
      <c r="LLS8" s="163"/>
      <c r="LLT8" s="163"/>
      <c r="LLU8" s="163"/>
      <c r="LLV8" s="163"/>
      <c r="LLW8" s="163"/>
      <c r="LLX8" s="163"/>
      <c r="LLY8" s="163"/>
      <c r="LLZ8" s="163"/>
      <c r="LMA8" s="163"/>
      <c r="LMB8" s="163"/>
      <c r="LMC8" s="163"/>
      <c r="LMD8" s="163"/>
      <c r="LME8" s="163"/>
      <c r="LMF8" s="163"/>
      <c r="LMG8" s="163"/>
      <c r="LMH8" s="163"/>
      <c r="LMI8" s="163"/>
      <c r="LMJ8" s="163"/>
      <c r="LMK8" s="163"/>
      <c r="LML8" s="163"/>
      <c r="LMM8" s="163"/>
      <c r="LMN8" s="163"/>
      <c r="LMO8" s="163"/>
      <c r="LMP8" s="163"/>
      <c r="LMQ8" s="163"/>
      <c r="LMR8" s="163"/>
      <c r="LMS8" s="163"/>
      <c r="LMT8" s="163"/>
      <c r="LMU8" s="163"/>
      <c r="LMV8" s="163"/>
      <c r="LMW8" s="163"/>
      <c r="LMX8" s="163"/>
      <c r="LMY8" s="163"/>
      <c r="LMZ8" s="163"/>
      <c r="LNA8" s="163"/>
      <c r="LNB8" s="163"/>
      <c r="LNC8" s="163"/>
      <c r="LND8" s="163"/>
      <c r="LNE8" s="163"/>
      <c r="LNF8" s="163"/>
      <c r="LNG8" s="163"/>
      <c r="LNH8" s="163"/>
      <c r="LNI8" s="163"/>
      <c r="LNJ8" s="163"/>
      <c r="LNK8" s="163"/>
      <c r="LNL8" s="163"/>
      <c r="LNM8" s="163"/>
      <c r="LNN8" s="163"/>
      <c r="LNO8" s="163"/>
      <c r="LNP8" s="163"/>
      <c r="LNQ8" s="163"/>
      <c r="LNR8" s="163"/>
      <c r="LNS8" s="163"/>
      <c r="LNT8" s="163"/>
      <c r="LNU8" s="163"/>
      <c r="LNV8" s="163"/>
      <c r="LNW8" s="163"/>
      <c r="LNX8" s="163"/>
      <c r="LNY8" s="163"/>
      <c r="LNZ8" s="163"/>
      <c r="LOA8" s="163"/>
      <c r="LOB8" s="163"/>
      <c r="LOC8" s="163"/>
      <c r="LOD8" s="163"/>
      <c r="LOE8" s="163"/>
      <c r="LOF8" s="163"/>
      <c r="LOG8" s="163"/>
      <c r="LOH8" s="163"/>
      <c r="LOI8" s="163"/>
      <c r="LOJ8" s="163"/>
      <c r="LOK8" s="163"/>
      <c r="LOL8" s="163"/>
      <c r="LOM8" s="163"/>
      <c r="LON8" s="163"/>
      <c r="LOO8" s="163"/>
      <c r="LOP8" s="163"/>
      <c r="LOQ8" s="163"/>
      <c r="LOR8" s="163"/>
      <c r="LOS8" s="163"/>
      <c r="LOT8" s="163"/>
      <c r="LOU8" s="163"/>
      <c r="LOV8" s="163"/>
      <c r="LOW8" s="163"/>
      <c r="LOX8" s="163"/>
      <c r="LOY8" s="163"/>
      <c r="LOZ8" s="163"/>
      <c r="LPA8" s="163"/>
      <c r="LPB8" s="163"/>
      <c r="LPC8" s="163"/>
      <c r="LPD8" s="163"/>
      <c r="LPE8" s="163"/>
      <c r="LPF8" s="163"/>
      <c r="LPG8" s="163"/>
      <c r="LPH8" s="163"/>
      <c r="LPI8" s="163"/>
      <c r="LPJ8" s="163"/>
      <c r="LPK8" s="163"/>
      <c r="LPL8" s="163"/>
      <c r="LPM8" s="163"/>
      <c r="LPN8" s="163"/>
      <c r="LPO8" s="163"/>
      <c r="LPP8" s="163"/>
      <c r="LPQ8" s="163"/>
      <c r="LPR8" s="163"/>
      <c r="LPS8" s="163"/>
      <c r="LPT8" s="163"/>
      <c r="LPU8" s="163"/>
      <c r="LPV8" s="163"/>
      <c r="LPW8" s="163"/>
      <c r="LPX8" s="163"/>
      <c r="LPY8" s="163"/>
      <c r="LPZ8" s="163"/>
      <c r="LQA8" s="163"/>
      <c r="LQB8" s="163"/>
      <c r="LQC8" s="163"/>
      <c r="LQD8" s="163"/>
      <c r="LQE8" s="163"/>
      <c r="LQF8" s="163"/>
      <c r="LQG8" s="163"/>
      <c r="LQH8" s="163"/>
      <c r="LQI8" s="163"/>
      <c r="LQJ8" s="163"/>
      <c r="LQK8" s="163"/>
      <c r="LQL8" s="163"/>
      <c r="LQM8" s="163"/>
      <c r="LQN8" s="163"/>
      <c r="LQO8" s="163"/>
      <c r="LQP8" s="163"/>
      <c r="LQQ8" s="163"/>
      <c r="LQR8" s="163"/>
      <c r="LQS8" s="163"/>
      <c r="LQT8" s="163"/>
      <c r="LQU8" s="163"/>
      <c r="LQV8" s="163"/>
      <c r="LQW8" s="163"/>
      <c r="LQX8" s="163"/>
      <c r="LQY8" s="163"/>
      <c r="LQZ8" s="163"/>
      <c r="LRA8" s="163"/>
      <c r="LRB8" s="163"/>
      <c r="LRC8" s="163"/>
      <c r="LRD8" s="163"/>
      <c r="LRE8" s="163"/>
      <c r="LRF8" s="163"/>
      <c r="LRG8" s="163"/>
      <c r="LRH8" s="163"/>
      <c r="LRI8" s="163"/>
      <c r="LRJ8" s="163"/>
      <c r="LRK8" s="163"/>
      <c r="LRL8" s="163"/>
      <c r="LRM8" s="163"/>
      <c r="LRN8" s="163"/>
      <c r="LRO8" s="163"/>
      <c r="LRP8" s="163"/>
      <c r="LRQ8" s="163"/>
      <c r="LRR8" s="163"/>
      <c r="LRS8" s="163"/>
      <c r="LRT8" s="163"/>
      <c r="LRU8" s="163"/>
      <c r="LRV8" s="163"/>
      <c r="LRW8" s="163"/>
      <c r="LRX8" s="163"/>
      <c r="LRY8" s="163"/>
      <c r="LRZ8" s="163"/>
      <c r="LSA8" s="163"/>
      <c r="LSB8" s="163"/>
      <c r="LSC8" s="163"/>
      <c r="LSD8" s="163"/>
      <c r="LSE8" s="163"/>
      <c r="LSF8" s="163"/>
      <c r="LSG8" s="163"/>
      <c r="LSH8" s="163"/>
      <c r="LSI8" s="163"/>
      <c r="LSJ8" s="163"/>
      <c r="LSK8" s="163"/>
      <c r="LSL8" s="163"/>
      <c r="LSM8" s="163"/>
      <c r="LSN8" s="163"/>
      <c r="LSO8" s="163"/>
      <c r="LSP8" s="163"/>
      <c r="LSQ8" s="163"/>
      <c r="LSR8" s="163"/>
      <c r="LSS8" s="163"/>
      <c r="LST8" s="163"/>
      <c r="LSU8" s="163"/>
      <c r="LSV8" s="163"/>
      <c r="LSW8" s="163"/>
      <c r="LSX8" s="163"/>
      <c r="LSY8" s="163"/>
      <c r="LSZ8" s="163"/>
      <c r="LTA8" s="163"/>
      <c r="LTB8" s="163"/>
      <c r="LTC8" s="163"/>
      <c r="LTD8" s="163"/>
      <c r="LTE8" s="163"/>
      <c r="LTF8" s="163"/>
      <c r="LTG8" s="163"/>
      <c r="LTH8" s="163"/>
      <c r="LTI8" s="163"/>
      <c r="LTJ8" s="163"/>
      <c r="LTK8" s="163"/>
      <c r="LTL8" s="163"/>
      <c r="LTM8" s="163"/>
      <c r="LTN8" s="163"/>
      <c r="LTO8" s="163"/>
      <c r="LTP8" s="163"/>
      <c r="LTQ8" s="163"/>
      <c r="LTR8" s="163"/>
      <c r="LTS8" s="163"/>
      <c r="LTT8" s="163"/>
      <c r="LTU8" s="163"/>
      <c r="LTV8" s="163"/>
      <c r="LTW8" s="163"/>
      <c r="LTX8" s="163"/>
      <c r="LTY8" s="163"/>
      <c r="LTZ8" s="163"/>
      <c r="LUA8" s="163"/>
      <c r="LUB8" s="163"/>
      <c r="LUC8" s="163"/>
      <c r="LUD8" s="163"/>
      <c r="LUE8" s="163"/>
      <c r="LUF8" s="163"/>
      <c r="LUG8" s="163"/>
      <c r="LUH8" s="163"/>
      <c r="LUI8" s="163"/>
      <c r="LUJ8" s="163"/>
      <c r="LUK8" s="163"/>
      <c r="LUL8" s="163"/>
      <c r="LUM8" s="163"/>
      <c r="LUN8" s="163"/>
      <c r="LUO8" s="163"/>
      <c r="LUP8" s="163"/>
      <c r="LUQ8" s="163"/>
      <c r="LUR8" s="163"/>
      <c r="LUS8" s="163"/>
      <c r="LUT8" s="163"/>
      <c r="LUU8" s="163"/>
      <c r="LUV8" s="163"/>
      <c r="LUW8" s="163"/>
      <c r="LUX8" s="163"/>
      <c r="LUY8" s="163"/>
      <c r="LUZ8" s="163"/>
      <c r="LVA8" s="163"/>
      <c r="LVB8" s="163"/>
      <c r="LVC8" s="163"/>
      <c r="LVD8" s="163"/>
      <c r="LVE8" s="163"/>
      <c r="LVF8" s="163"/>
      <c r="LVG8" s="163"/>
      <c r="LVH8" s="163"/>
      <c r="LVI8" s="163"/>
      <c r="LVJ8" s="163"/>
      <c r="LVK8" s="163"/>
      <c r="LVL8" s="163"/>
      <c r="LVM8" s="163"/>
      <c r="LVN8" s="163"/>
      <c r="LVO8" s="163"/>
      <c r="LVP8" s="163"/>
      <c r="LVQ8" s="163"/>
      <c r="LVR8" s="163"/>
      <c r="LVS8" s="163"/>
      <c r="LVT8" s="163"/>
      <c r="LVU8" s="163"/>
      <c r="LVV8" s="163"/>
      <c r="LVW8" s="163"/>
      <c r="LVX8" s="163"/>
      <c r="LVY8" s="163"/>
      <c r="LVZ8" s="163"/>
      <c r="LWA8" s="163"/>
      <c r="LWB8" s="163"/>
      <c r="LWC8" s="163"/>
      <c r="LWD8" s="163"/>
      <c r="LWE8" s="163"/>
      <c r="LWF8" s="163"/>
      <c r="LWG8" s="163"/>
      <c r="LWH8" s="163"/>
      <c r="LWI8" s="163"/>
      <c r="LWJ8" s="163"/>
      <c r="LWK8" s="163"/>
      <c r="LWL8" s="163"/>
      <c r="LWM8" s="163"/>
      <c r="LWN8" s="163"/>
      <c r="LWO8" s="163"/>
      <c r="LWP8" s="163"/>
      <c r="LWQ8" s="163"/>
      <c r="LWR8" s="163"/>
      <c r="LWS8" s="163"/>
      <c r="LWT8" s="163"/>
      <c r="LWU8" s="163"/>
      <c r="LWV8" s="163"/>
      <c r="LWW8" s="163"/>
      <c r="LWX8" s="163"/>
      <c r="LWY8" s="163"/>
      <c r="LWZ8" s="163"/>
      <c r="LXA8" s="163"/>
      <c r="LXB8" s="163"/>
      <c r="LXC8" s="163"/>
      <c r="LXD8" s="163"/>
      <c r="LXE8" s="163"/>
      <c r="LXF8" s="163"/>
      <c r="LXG8" s="163"/>
      <c r="LXH8" s="163"/>
      <c r="LXI8" s="163"/>
      <c r="LXJ8" s="163"/>
      <c r="LXK8" s="163"/>
      <c r="LXL8" s="163"/>
      <c r="LXM8" s="163"/>
      <c r="LXN8" s="163"/>
      <c r="LXO8" s="163"/>
      <c r="LXP8" s="163"/>
      <c r="LXQ8" s="163"/>
      <c r="LXR8" s="163"/>
      <c r="LXS8" s="163"/>
      <c r="LXT8" s="163"/>
      <c r="LXU8" s="163"/>
      <c r="LXV8" s="163"/>
      <c r="LXW8" s="163"/>
      <c r="LXX8" s="163"/>
      <c r="LXY8" s="163"/>
      <c r="LXZ8" s="163"/>
      <c r="LYA8" s="163"/>
      <c r="LYB8" s="163"/>
      <c r="LYC8" s="163"/>
      <c r="LYD8" s="163"/>
      <c r="LYE8" s="163"/>
      <c r="LYF8" s="163"/>
      <c r="LYG8" s="163"/>
      <c r="LYH8" s="163"/>
      <c r="LYI8" s="163"/>
      <c r="LYJ8" s="163"/>
      <c r="LYK8" s="163"/>
      <c r="LYL8" s="163"/>
      <c r="LYM8" s="163"/>
      <c r="LYN8" s="163"/>
      <c r="LYO8" s="163"/>
      <c r="LYP8" s="163"/>
      <c r="LYQ8" s="163"/>
      <c r="LYR8" s="163"/>
      <c r="LYS8" s="163"/>
      <c r="LYT8" s="163"/>
      <c r="LYU8" s="163"/>
      <c r="LYV8" s="163"/>
      <c r="LYW8" s="163"/>
      <c r="LYX8" s="163"/>
      <c r="LYY8" s="163"/>
      <c r="LYZ8" s="163"/>
      <c r="LZA8" s="163"/>
      <c r="LZB8" s="163"/>
      <c r="LZC8" s="163"/>
      <c r="LZD8" s="163"/>
      <c r="LZE8" s="163"/>
      <c r="LZF8" s="163"/>
      <c r="LZG8" s="163"/>
      <c r="LZH8" s="163"/>
      <c r="LZI8" s="163"/>
      <c r="LZJ8" s="163"/>
      <c r="LZK8" s="163"/>
      <c r="LZL8" s="163"/>
      <c r="LZM8" s="163"/>
      <c r="LZN8" s="163"/>
      <c r="LZO8" s="163"/>
      <c r="LZP8" s="163"/>
      <c r="LZQ8" s="163"/>
      <c r="LZR8" s="163"/>
      <c r="LZS8" s="163"/>
      <c r="LZT8" s="163"/>
      <c r="LZU8" s="163"/>
      <c r="LZV8" s="163"/>
      <c r="LZW8" s="163"/>
      <c r="LZX8" s="163"/>
      <c r="LZY8" s="163"/>
      <c r="LZZ8" s="163"/>
      <c r="MAA8" s="163"/>
      <c r="MAB8" s="163"/>
      <c r="MAC8" s="163"/>
      <c r="MAD8" s="163"/>
      <c r="MAE8" s="163"/>
      <c r="MAF8" s="163"/>
      <c r="MAG8" s="163"/>
      <c r="MAH8" s="163"/>
      <c r="MAI8" s="163"/>
      <c r="MAJ8" s="163"/>
      <c r="MAK8" s="163"/>
      <c r="MAL8" s="163"/>
      <c r="MAM8" s="163"/>
      <c r="MAN8" s="163"/>
      <c r="MAO8" s="163"/>
      <c r="MAP8" s="163"/>
      <c r="MAQ8" s="163"/>
      <c r="MAR8" s="163"/>
      <c r="MAS8" s="163"/>
      <c r="MAT8" s="163"/>
      <c r="MAU8" s="163"/>
      <c r="MAV8" s="163"/>
      <c r="MAW8" s="163"/>
      <c r="MAX8" s="163"/>
      <c r="MAY8" s="163"/>
      <c r="MAZ8" s="163"/>
      <c r="MBA8" s="163"/>
      <c r="MBB8" s="163"/>
      <c r="MBC8" s="163"/>
      <c r="MBD8" s="163"/>
      <c r="MBE8" s="163"/>
      <c r="MBF8" s="163"/>
      <c r="MBG8" s="163"/>
      <c r="MBH8" s="163"/>
      <c r="MBI8" s="163"/>
      <c r="MBJ8" s="163"/>
      <c r="MBK8" s="163"/>
      <c r="MBL8" s="163"/>
      <c r="MBM8" s="163"/>
      <c r="MBN8" s="163"/>
      <c r="MBO8" s="163"/>
      <c r="MBP8" s="163"/>
      <c r="MBQ8" s="163"/>
      <c r="MBR8" s="163"/>
      <c r="MBS8" s="163"/>
      <c r="MBT8" s="163"/>
      <c r="MBU8" s="163"/>
      <c r="MBV8" s="163"/>
      <c r="MBW8" s="163"/>
      <c r="MBX8" s="163"/>
      <c r="MBY8" s="163"/>
      <c r="MBZ8" s="163"/>
      <c r="MCA8" s="163"/>
      <c r="MCB8" s="163"/>
      <c r="MCC8" s="163"/>
      <c r="MCD8" s="163"/>
      <c r="MCE8" s="163"/>
      <c r="MCF8" s="163"/>
      <c r="MCG8" s="163"/>
      <c r="MCH8" s="163"/>
      <c r="MCI8" s="163"/>
      <c r="MCJ8" s="163"/>
      <c r="MCK8" s="163"/>
      <c r="MCL8" s="163"/>
      <c r="MCM8" s="163"/>
      <c r="MCN8" s="163"/>
      <c r="MCO8" s="163"/>
      <c r="MCP8" s="163"/>
      <c r="MCQ8" s="163"/>
      <c r="MCR8" s="163"/>
      <c r="MCS8" s="163"/>
      <c r="MCT8" s="163"/>
      <c r="MCU8" s="163"/>
      <c r="MCV8" s="163"/>
      <c r="MCW8" s="163"/>
      <c r="MCX8" s="163"/>
      <c r="MCY8" s="163"/>
      <c r="MCZ8" s="163"/>
      <c r="MDA8" s="163"/>
      <c r="MDB8" s="163"/>
      <c r="MDC8" s="163"/>
      <c r="MDD8" s="163"/>
      <c r="MDE8" s="163"/>
      <c r="MDF8" s="163"/>
      <c r="MDG8" s="163"/>
      <c r="MDH8" s="163"/>
      <c r="MDI8" s="163"/>
      <c r="MDJ8" s="163"/>
      <c r="MDK8" s="163"/>
      <c r="MDL8" s="163"/>
      <c r="MDM8" s="163"/>
      <c r="MDN8" s="163"/>
      <c r="MDO8" s="163"/>
      <c r="MDP8" s="163"/>
      <c r="MDQ8" s="163"/>
      <c r="MDR8" s="163"/>
      <c r="MDS8" s="163"/>
      <c r="MDT8" s="163"/>
      <c r="MDU8" s="163"/>
      <c r="MDV8" s="163"/>
      <c r="MDW8" s="163"/>
      <c r="MDX8" s="163"/>
      <c r="MDY8" s="163"/>
      <c r="MDZ8" s="163"/>
      <c r="MEA8" s="163"/>
      <c r="MEB8" s="163"/>
      <c r="MEC8" s="163"/>
      <c r="MED8" s="163"/>
      <c r="MEE8" s="163"/>
      <c r="MEF8" s="163"/>
      <c r="MEG8" s="163"/>
      <c r="MEH8" s="163"/>
      <c r="MEI8" s="163"/>
      <c r="MEJ8" s="163"/>
      <c r="MEK8" s="163"/>
      <c r="MEL8" s="163"/>
      <c r="MEM8" s="163"/>
      <c r="MEN8" s="163"/>
      <c r="MEO8" s="163"/>
      <c r="MEP8" s="163"/>
      <c r="MEQ8" s="163"/>
      <c r="MER8" s="163"/>
      <c r="MES8" s="163"/>
      <c r="MET8" s="163"/>
      <c r="MEU8" s="163"/>
      <c r="MEV8" s="163"/>
      <c r="MEW8" s="163"/>
      <c r="MEX8" s="163"/>
      <c r="MEY8" s="163"/>
      <c r="MEZ8" s="163"/>
      <c r="MFA8" s="163"/>
      <c r="MFB8" s="163"/>
      <c r="MFC8" s="163"/>
      <c r="MFD8" s="163"/>
      <c r="MFE8" s="163"/>
      <c r="MFF8" s="163"/>
      <c r="MFG8" s="163"/>
      <c r="MFH8" s="163"/>
      <c r="MFI8" s="163"/>
      <c r="MFJ8" s="163"/>
      <c r="MFK8" s="163"/>
      <c r="MFL8" s="163"/>
      <c r="MFM8" s="163"/>
      <c r="MFN8" s="163"/>
      <c r="MFO8" s="163"/>
      <c r="MFP8" s="163"/>
      <c r="MFQ8" s="163"/>
      <c r="MFR8" s="163"/>
      <c r="MFS8" s="163"/>
      <c r="MFT8" s="163"/>
      <c r="MFU8" s="163"/>
      <c r="MFV8" s="163"/>
      <c r="MFW8" s="163"/>
      <c r="MFX8" s="163"/>
      <c r="MFY8" s="163"/>
      <c r="MFZ8" s="163"/>
      <c r="MGA8" s="163"/>
      <c r="MGB8" s="163"/>
      <c r="MGC8" s="163"/>
      <c r="MGD8" s="163"/>
      <c r="MGE8" s="163"/>
      <c r="MGF8" s="163"/>
      <c r="MGG8" s="163"/>
      <c r="MGH8" s="163"/>
      <c r="MGI8" s="163"/>
      <c r="MGJ8" s="163"/>
      <c r="MGK8" s="163"/>
      <c r="MGL8" s="163"/>
      <c r="MGM8" s="163"/>
      <c r="MGN8" s="163"/>
      <c r="MGO8" s="163"/>
      <c r="MGP8" s="163"/>
      <c r="MGQ8" s="163"/>
      <c r="MGR8" s="163"/>
      <c r="MGS8" s="163"/>
      <c r="MGT8" s="163"/>
      <c r="MGU8" s="163"/>
      <c r="MGV8" s="163"/>
      <c r="MGW8" s="163"/>
      <c r="MGX8" s="163"/>
      <c r="MGY8" s="163"/>
      <c r="MGZ8" s="163"/>
      <c r="MHA8" s="163"/>
      <c r="MHB8" s="163"/>
      <c r="MHC8" s="163"/>
      <c r="MHD8" s="163"/>
      <c r="MHE8" s="163"/>
      <c r="MHF8" s="163"/>
      <c r="MHG8" s="163"/>
      <c r="MHH8" s="163"/>
      <c r="MHI8" s="163"/>
      <c r="MHJ8" s="163"/>
      <c r="MHK8" s="163"/>
      <c r="MHL8" s="163"/>
      <c r="MHM8" s="163"/>
      <c r="MHN8" s="163"/>
      <c r="MHO8" s="163"/>
      <c r="MHP8" s="163"/>
      <c r="MHQ8" s="163"/>
      <c r="MHR8" s="163"/>
      <c r="MHS8" s="163"/>
      <c r="MHT8" s="163"/>
      <c r="MHU8" s="163"/>
      <c r="MHV8" s="163"/>
      <c r="MHW8" s="163"/>
      <c r="MHX8" s="163"/>
      <c r="MHY8" s="163"/>
      <c r="MHZ8" s="163"/>
      <c r="MIA8" s="163"/>
      <c r="MIB8" s="163"/>
      <c r="MIC8" s="163"/>
      <c r="MID8" s="163"/>
      <c r="MIE8" s="163"/>
      <c r="MIF8" s="163"/>
      <c r="MIG8" s="163"/>
      <c r="MIH8" s="163"/>
      <c r="MII8" s="163"/>
      <c r="MIJ8" s="163"/>
      <c r="MIK8" s="163"/>
      <c r="MIL8" s="163"/>
      <c r="MIM8" s="163"/>
      <c r="MIN8" s="163"/>
      <c r="MIO8" s="163"/>
      <c r="MIP8" s="163"/>
      <c r="MIQ8" s="163"/>
      <c r="MIR8" s="163"/>
      <c r="MIS8" s="163"/>
      <c r="MIT8" s="163"/>
      <c r="MIU8" s="163"/>
      <c r="MIV8" s="163"/>
      <c r="MIW8" s="163"/>
      <c r="MIX8" s="163"/>
      <c r="MIY8" s="163"/>
      <c r="MIZ8" s="163"/>
      <c r="MJA8" s="163"/>
      <c r="MJB8" s="163"/>
      <c r="MJC8" s="163"/>
      <c r="MJD8" s="163"/>
      <c r="MJE8" s="163"/>
      <c r="MJF8" s="163"/>
      <c r="MJG8" s="163"/>
      <c r="MJH8" s="163"/>
      <c r="MJI8" s="163"/>
      <c r="MJJ8" s="163"/>
      <c r="MJK8" s="163"/>
      <c r="MJL8" s="163"/>
      <c r="MJM8" s="163"/>
      <c r="MJN8" s="163"/>
      <c r="MJO8" s="163"/>
      <c r="MJP8" s="163"/>
      <c r="MJQ8" s="163"/>
      <c r="MJR8" s="163"/>
      <c r="MJS8" s="163"/>
      <c r="MJT8" s="163"/>
      <c r="MJU8" s="163"/>
      <c r="MJV8" s="163"/>
      <c r="MJW8" s="163"/>
      <c r="MJX8" s="163"/>
      <c r="MJY8" s="163"/>
      <c r="MJZ8" s="163"/>
      <c r="MKA8" s="163"/>
      <c r="MKB8" s="163"/>
      <c r="MKC8" s="163"/>
      <c r="MKD8" s="163"/>
      <c r="MKE8" s="163"/>
      <c r="MKF8" s="163"/>
      <c r="MKG8" s="163"/>
      <c r="MKH8" s="163"/>
      <c r="MKI8" s="163"/>
      <c r="MKJ8" s="163"/>
      <c r="MKK8" s="163"/>
      <c r="MKL8" s="163"/>
      <c r="MKM8" s="163"/>
      <c r="MKN8" s="163"/>
      <c r="MKO8" s="163"/>
      <c r="MKP8" s="163"/>
      <c r="MKQ8" s="163"/>
      <c r="MKR8" s="163"/>
      <c r="MKS8" s="163"/>
      <c r="MKT8" s="163"/>
      <c r="MKU8" s="163"/>
      <c r="MKV8" s="163"/>
      <c r="MKW8" s="163"/>
      <c r="MKX8" s="163"/>
      <c r="MKY8" s="163"/>
      <c r="MKZ8" s="163"/>
      <c r="MLA8" s="163"/>
      <c r="MLB8" s="163"/>
      <c r="MLC8" s="163"/>
      <c r="MLD8" s="163"/>
      <c r="MLE8" s="163"/>
      <c r="MLF8" s="163"/>
      <c r="MLG8" s="163"/>
      <c r="MLH8" s="163"/>
      <c r="MLI8" s="163"/>
      <c r="MLJ8" s="163"/>
      <c r="MLK8" s="163"/>
      <c r="MLL8" s="163"/>
      <c r="MLM8" s="163"/>
      <c r="MLN8" s="163"/>
      <c r="MLO8" s="163"/>
      <c r="MLP8" s="163"/>
      <c r="MLQ8" s="163"/>
      <c r="MLR8" s="163"/>
      <c r="MLS8" s="163"/>
      <c r="MLT8" s="163"/>
      <c r="MLU8" s="163"/>
      <c r="MLV8" s="163"/>
      <c r="MLW8" s="163"/>
      <c r="MLX8" s="163"/>
      <c r="MLY8" s="163"/>
      <c r="MLZ8" s="163"/>
      <c r="MMA8" s="163"/>
      <c r="MMB8" s="163"/>
      <c r="MMC8" s="163"/>
      <c r="MMD8" s="163"/>
      <c r="MME8" s="163"/>
      <c r="MMF8" s="163"/>
      <c r="MMG8" s="163"/>
      <c r="MMH8" s="163"/>
      <c r="MMI8" s="163"/>
      <c r="MMJ8" s="163"/>
      <c r="MMK8" s="163"/>
      <c r="MML8" s="163"/>
      <c r="MMM8" s="163"/>
      <c r="MMN8" s="163"/>
      <c r="MMO8" s="163"/>
      <c r="MMP8" s="163"/>
      <c r="MMQ8" s="163"/>
      <c r="MMR8" s="163"/>
      <c r="MMS8" s="163"/>
      <c r="MMT8" s="163"/>
      <c r="MMU8" s="163"/>
      <c r="MMV8" s="163"/>
      <c r="MMW8" s="163"/>
      <c r="MMX8" s="163"/>
      <c r="MMY8" s="163"/>
      <c r="MMZ8" s="163"/>
      <c r="MNA8" s="163"/>
      <c r="MNB8" s="163"/>
      <c r="MNC8" s="163"/>
      <c r="MND8" s="163"/>
      <c r="MNE8" s="163"/>
      <c r="MNF8" s="163"/>
      <c r="MNG8" s="163"/>
      <c r="MNH8" s="163"/>
      <c r="MNI8" s="163"/>
      <c r="MNJ8" s="163"/>
      <c r="MNK8" s="163"/>
      <c r="MNL8" s="163"/>
      <c r="MNM8" s="163"/>
      <c r="MNN8" s="163"/>
      <c r="MNO8" s="163"/>
      <c r="MNP8" s="163"/>
      <c r="MNQ8" s="163"/>
      <c r="MNR8" s="163"/>
      <c r="MNS8" s="163"/>
      <c r="MNT8" s="163"/>
      <c r="MNU8" s="163"/>
      <c r="MNV8" s="163"/>
      <c r="MNW8" s="163"/>
      <c r="MNX8" s="163"/>
      <c r="MNY8" s="163"/>
      <c r="MNZ8" s="163"/>
      <c r="MOA8" s="163"/>
      <c r="MOB8" s="163"/>
      <c r="MOC8" s="163"/>
      <c r="MOD8" s="163"/>
      <c r="MOE8" s="163"/>
      <c r="MOF8" s="163"/>
      <c r="MOG8" s="163"/>
      <c r="MOH8" s="163"/>
      <c r="MOI8" s="163"/>
      <c r="MOJ8" s="163"/>
      <c r="MOK8" s="163"/>
      <c r="MOL8" s="163"/>
      <c r="MOM8" s="163"/>
      <c r="MON8" s="163"/>
      <c r="MOO8" s="163"/>
      <c r="MOP8" s="163"/>
      <c r="MOQ8" s="163"/>
      <c r="MOR8" s="163"/>
      <c r="MOS8" s="163"/>
      <c r="MOT8" s="163"/>
      <c r="MOU8" s="163"/>
      <c r="MOV8" s="163"/>
      <c r="MOW8" s="163"/>
      <c r="MOX8" s="163"/>
      <c r="MOY8" s="163"/>
      <c r="MOZ8" s="163"/>
      <c r="MPA8" s="163"/>
      <c r="MPB8" s="163"/>
      <c r="MPC8" s="163"/>
      <c r="MPD8" s="163"/>
      <c r="MPE8" s="163"/>
      <c r="MPF8" s="163"/>
      <c r="MPG8" s="163"/>
      <c r="MPH8" s="163"/>
      <c r="MPI8" s="163"/>
      <c r="MPJ8" s="163"/>
      <c r="MPK8" s="163"/>
      <c r="MPL8" s="163"/>
      <c r="MPM8" s="163"/>
      <c r="MPN8" s="163"/>
      <c r="MPO8" s="163"/>
      <c r="MPP8" s="163"/>
      <c r="MPQ8" s="163"/>
      <c r="MPR8" s="163"/>
      <c r="MPS8" s="163"/>
      <c r="MPT8" s="163"/>
      <c r="MPU8" s="163"/>
      <c r="MPV8" s="163"/>
      <c r="MPW8" s="163"/>
      <c r="MPX8" s="163"/>
      <c r="MPY8" s="163"/>
      <c r="MPZ8" s="163"/>
      <c r="MQA8" s="163"/>
      <c r="MQB8" s="163"/>
      <c r="MQC8" s="163"/>
      <c r="MQD8" s="163"/>
      <c r="MQE8" s="163"/>
      <c r="MQF8" s="163"/>
      <c r="MQG8" s="163"/>
      <c r="MQH8" s="163"/>
      <c r="MQI8" s="163"/>
      <c r="MQJ8" s="163"/>
      <c r="MQK8" s="163"/>
      <c r="MQL8" s="163"/>
      <c r="MQM8" s="163"/>
      <c r="MQN8" s="163"/>
      <c r="MQO8" s="163"/>
      <c r="MQP8" s="163"/>
      <c r="MQQ8" s="163"/>
      <c r="MQR8" s="163"/>
      <c r="MQS8" s="163"/>
      <c r="MQT8" s="163"/>
      <c r="MQU8" s="163"/>
      <c r="MQV8" s="163"/>
      <c r="MQW8" s="163"/>
      <c r="MQX8" s="163"/>
      <c r="MQY8" s="163"/>
      <c r="MQZ8" s="163"/>
      <c r="MRA8" s="163"/>
      <c r="MRB8" s="163"/>
      <c r="MRC8" s="163"/>
      <c r="MRD8" s="163"/>
      <c r="MRE8" s="163"/>
      <c r="MRF8" s="163"/>
      <c r="MRG8" s="163"/>
      <c r="MRH8" s="163"/>
      <c r="MRI8" s="163"/>
      <c r="MRJ8" s="163"/>
      <c r="MRK8" s="163"/>
      <c r="MRL8" s="163"/>
      <c r="MRM8" s="163"/>
      <c r="MRN8" s="163"/>
      <c r="MRO8" s="163"/>
      <c r="MRP8" s="163"/>
      <c r="MRQ8" s="163"/>
      <c r="MRR8" s="163"/>
      <c r="MRS8" s="163"/>
      <c r="MRT8" s="163"/>
      <c r="MRU8" s="163"/>
      <c r="MRV8" s="163"/>
      <c r="MRW8" s="163"/>
      <c r="MRX8" s="163"/>
      <c r="MRY8" s="163"/>
      <c r="MRZ8" s="163"/>
      <c r="MSA8" s="163"/>
      <c r="MSB8" s="163"/>
      <c r="MSC8" s="163"/>
      <c r="MSD8" s="163"/>
      <c r="MSE8" s="163"/>
      <c r="MSF8" s="163"/>
      <c r="MSG8" s="163"/>
      <c r="MSH8" s="163"/>
      <c r="MSI8" s="163"/>
      <c r="MSJ8" s="163"/>
      <c r="MSK8" s="163"/>
      <c r="MSL8" s="163"/>
      <c r="MSM8" s="163"/>
      <c r="MSN8" s="163"/>
      <c r="MSO8" s="163"/>
      <c r="MSP8" s="163"/>
      <c r="MSQ8" s="163"/>
      <c r="MSR8" s="163"/>
      <c r="MSS8" s="163"/>
      <c r="MST8" s="163"/>
      <c r="MSU8" s="163"/>
      <c r="MSV8" s="163"/>
      <c r="MSW8" s="163"/>
      <c r="MSX8" s="163"/>
      <c r="MSY8" s="163"/>
      <c r="MSZ8" s="163"/>
      <c r="MTA8" s="163"/>
      <c r="MTB8" s="163"/>
      <c r="MTC8" s="163"/>
      <c r="MTD8" s="163"/>
      <c r="MTE8" s="163"/>
      <c r="MTF8" s="163"/>
      <c r="MTG8" s="163"/>
      <c r="MTH8" s="163"/>
      <c r="MTI8" s="163"/>
      <c r="MTJ8" s="163"/>
      <c r="MTK8" s="163"/>
      <c r="MTL8" s="163"/>
      <c r="MTM8" s="163"/>
      <c r="MTN8" s="163"/>
      <c r="MTO8" s="163"/>
      <c r="MTP8" s="163"/>
      <c r="MTQ8" s="163"/>
      <c r="MTR8" s="163"/>
      <c r="MTS8" s="163"/>
      <c r="MTT8" s="163"/>
      <c r="MTU8" s="163"/>
      <c r="MTV8" s="163"/>
      <c r="MTW8" s="163"/>
      <c r="MTX8" s="163"/>
      <c r="MTY8" s="163"/>
      <c r="MTZ8" s="163"/>
      <c r="MUA8" s="163"/>
      <c r="MUB8" s="163"/>
      <c r="MUC8" s="163"/>
      <c r="MUD8" s="163"/>
      <c r="MUE8" s="163"/>
      <c r="MUF8" s="163"/>
      <c r="MUG8" s="163"/>
      <c r="MUH8" s="163"/>
      <c r="MUI8" s="163"/>
      <c r="MUJ8" s="163"/>
      <c r="MUK8" s="163"/>
      <c r="MUL8" s="163"/>
      <c r="MUM8" s="163"/>
      <c r="MUN8" s="163"/>
      <c r="MUO8" s="163"/>
      <c r="MUP8" s="163"/>
      <c r="MUQ8" s="163"/>
      <c r="MUR8" s="163"/>
      <c r="MUS8" s="163"/>
      <c r="MUT8" s="163"/>
      <c r="MUU8" s="163"/>
      <c r="MUV8" s="163"/>
      <c r="MUW8" s="163"/>
      <c r="MUX8" s="163"/>
      <c r="MUY8" s="163"/>
      <c r="MUZ8" s="163"/>
      <c r="MVA8" s="163"/>
      <c r="MVB8" s="163"/>
      <c r="MVC8" s="163"/>
      <c r="MVD8" s="163"/>
      <c r="MVE8" s="163"/>
      <c r="MVF8" s="163"/>
      <c r="MVG8" s="163"/>
      <c r="MVH8" s="163"/>
      <c r="MVI8" s="163"/>
      <c r="MVJ8" s="163"/>
      <c r="MVK8" s="163"/>
      <c r="MVL8" s="163"/>
      <c r="MVM8" s="163"/>
      <c r="MVN8" s="163"/>
      <c r="MVO8" s="163"/>
      <c r="MVP8" s="163"/>
      <c r="MVQ8" s="163"/>
      <c r="MVR8" s="163"/>
      <c r="MVS8" s="163"/>
      <c r="MVT8" s="163"/>
      <c r="MVU8" s="163"/>
      <c r="MVV8" s="163"/>
      <c r="MVW8" s="163"/>
      <c r="MVX8" s="163"/>
      <c r="MVY8" s="163"/>
      <c r="MVZ8" s="163"/>
      <c r="MWA8" s="163"/>
      <c r="MWB8" s="163"/>
      <c r="MWC8" s="163"/>
      <c r="MWD8" s="163"/>
      <c r="MWE8" s="163"/>
      <c r="MWF8" s="163"/>
      <c r="MWG8" s="163"/>
      <c r="MWH8" s="163"/>
      <c r="MWI8" s="163"/>
      <c r="MWJ8" s="163"/>
      <c r="MWK8" s="163"/>
      <c r="MWL8" s="163"/>
      <c r="MWM8" s="163"/>
      <c r="MWN8" s="163"/>
      <c r="MWO8" s="163"/>
      <c r="MWP8" s="163"/>
      <c r="MWQ8" s="163"/>
      <c r="MWR8" s="163"/>
      <c r="MWS8" s="163"/>
      <c r="MWT8" s="163"/>
      <c r="MWU8" s="163"/>
      <c r="MWV8" s="163"/>
      <c r="MWW8" s="163"/>
      <c r="MWX8" s="163"/>
      <c r="MWY8" s="163"/>
      <c r="MWZ8" s="163"/>
      <c r="MXA8" s="163"/>
      <c r="MXB8" s="163"/>
      <c r="MXC8" s="163"/>
      <c r="MXD8" s="163"/>
      <c r="MXE8" s="163"/>
      <c r="MXF8" s="163"/>
      <c r="MXG8" s="163"/>
      <c r="MXH8" s="163"/>
      <c r="MXI8" s="163"/>
      <c r="MXJ8" s="163"/>
      <c r="MXK8" s="163"/>
      <c r="MXL8" s="163"/>
      <c r="MXM8" s="163"/>
      <c r="MXN8" s="163"/>
      <c r="MXO8" s="163"/>
      <c r="MXP8" s="163"/>
      <c r="MXQ8" s="163"/>
      <c r="MXR8" s="163"/>
      <c r="MXS8" s="163"/>
      <c r="MXT8" s="163"/>
      <c r="MXU8" s="163"/>
      <c r="MXV8" s="163"/>
      <c r="MXW8" s="163"/>
      <c r="MXX8" s="163"/>
      <c r="MXY8" s="163"/>
      <c r="MXZ8" s="163"/>
      <c r="MYA8" s="163"/>
      <c r="MYB8" s="163"/>
      <c r="MYC8" s="163"/>
      <c r="MYD8" s="163"/>
      <c r="MYE8" s="163"/>
      <c r="MYF8" s="163"/>
      <c r="MYG8" s="163"/>
      <c r="MYH8" s="163"/>
      <c r="MYI8" s="163"/>
      <c r="MYJ8" s="163"/>
      <c r="MYK8" s="163"/>
      <c r="MYL8" s="163"/>
      <c r="MYM8" s="163"/>
      <c r="MYN8" s="163"/>
      <c r="MYO8" s="163"/>
      <c r="MYP8" s="163"/>
      <c r="MYQ8" s="163"/>
      <c r="MYR8" s="163"/>
      <c r="MYS8" s="163"/>
      <c r="MYT8" s="163"/>
      <c r="MYU8" s="163"/>
      <c r="MYV8" s="163"/>
      <c r="MYW8" s="163"/>
      <c r="MYX8" s="163"/>
      <c r="MYY8" s="163"/>
      <c r="MYZ8" s="163"/>
      <c r="MZA8" s="163"/>
      <c r="MZB8" s="163"/>
      <c r="MZC8" s="163"/>
      <c r="MZD8" s="163"/>
      <c r="MZE8" s="163"/>
      <c r="MZF8" s="163"/>
      <c r="MZG8" s="163"/>
      <c r="MZH8" s="163"/>
      <c r="MZI8" s="163"/>
      <c r="MZJ8" s="163"/>
      <c r="MZK8" s="163"/>
      <c r="MZL8" s="163"/>
      <c r="MZM8" s="163"/>
      <c r="MZN8" s="163"/>
      <c r="MZO8" s="163"/>
      <c r="MZP8" s="163"/>
      <c r="MZQ8" s="163"/>
      <c r="MZR8" s="163"/>
      <c r="MZS8" s="163"/>
      <c r="MZT8" s="163"/>
      <c r="MZU8" s="163"/>
      <c r="MZV8" s="163"/>
      <c r="MZW8" s="163"/>
      <c r="MZX8" s="163"/>
      <c r="MZY8" s="163"/>
      <c r="MZZ8" s="163"/>
      <c r="NAA8" s="163"/>
      <c r="NAB8" s="163"/>
      <c r="NAC8" s="163"/>
      <c r="NAD8" s="163"/>
      <c r="NAE8" s="163"/>
      <c r="NAF8" s="163"/>
      <c r="NAG8" s="163"/>
      <c r="NAH8" s="163"/>
      <c r="NAI8" s="163"/>
      <c r="NAJ8" s="163"/>
      <c r="NAK8" s="163"/>
      <c r="NAL8" s="163"/>
      <c r="NAM8" s="163"/>
      <c r="NAN8" s="163"/>
      <c r="NAO8" s="163"/>
      <c r="NAP8" s="163"/>
      <c r="NAQ8" s="163"/>
      <c r="NAR8" s="163"/>
      <c r="NAS8" s="163"/>
      <c r="NAT8" s="163"/>
      <c r="NAU8" s="163"/>
      <c r="NAV8" s="163"/>
      <c r="NAW8" s="163"/>
      <c r="NAX8" s="163"/>
      <c r="NAY8" s="163"/>
      <c r="NAZ8" s="163"/>
      <c r="NBA8" s="163"/>
      <c r="NBB8" s="163"/>
      <c r="NBC8" s="163"/>
      <c r="NBD8" s="163"/>
      <c r="NBE8" s="163"/>
      <c r="NBF8" s="163"/>
      <c r="NBG8" s="163"/>
      <c r="NBH8" s="163"/>
      <c r="NBI8" s="163"/>
      <c r="NBJ8" s="163"/>
      <c r="NBK8" s="163"/>
      <c r="NBL8" s="163"/>
      <c r="NBM8" s="163"/>
      <c r="NBN8" s="163"/>
      <c r="NBO8" s="163"/>
      <c r="NBP8" s="163"/>
      <c r="NBQ8" s="163"/>
      <c r="NBR8" s="163"/>
      <c r="NBS8" s="163"/>
      <c r="NBT8" s="163"/>
      <c r="NBU8" s="163"/>
      <c r="NBV8" s="163"/>
      <c r="NBW8" s="163"/>
      <c r="NBX8" s="163"/>
      <c r="NBY8" s="163"/>
      <c r="NBZ8" s="163"/>
      <c r="NCA8" s="163"/>
      <c r="NCB8" s="163"/>
      <c r="NCC8" s="163"/>
      <c r="NCD8" s="163"/>
      <c r="NCE8" s="163"/>
      <c r="NCF8" s="163"/>
      <c r="NCG8" s="163"/>
      <c r="NCH8" s="163"/>
      <c r="NCI8" s="163"/>
      <c r="NCJ8" s="163"/>
      <c r="NCK8" s="163"/>
      <c r="NCL8" s="163"/>
      <c r="NCM8" s="163"/>
      <c r="NCN8" s="163"/>
      <c r="NCO8" s="163"/>
      <c r="NCP8" s="163"/>
      <c r="NCQ8" s="163"/>
      <c r="NCR8" s="163"/>
      <c r="NCS8" s="163"/>
      <c r="NCT8" s="163"/>
      <c r="NCU8" s="163"/>
      <c r="NCV8" s="163"/>
      <c r="NCW8" s="163"/>
      <c r="NCX8" s="163"/>
      <c r="NCY8" s="163"/>
      <c r="NCZ8" s="163"/>
      <c r="NDA8" s="163"/>
      <c r="NDB8" s="163"/>
      <c r="NDC8" s="163"/>
      <c r="NDD8" s="163"/>
      <c r="NDE8" s="163"/>
      <c r="NDF8" s="163"/>
      <c r="NDG8" s="163"/>
      <c r="NDH8" s="163"/>
      <c r="NDI8" s="163"/>
      <c r="NDJ8" s="163"/>
      <c r="NDK8" s="163"/>
      <c r="NDL8" s="163"/>
      <c r="NDM8" s="163"/>
      <c r="NDN8" s="163"/>
      <c r="NDO8" s="163"/>
      <c r="NDP8" s="163"/>
      <c r="NDQ8" s="163"/>
      <c r="NDR8" s="163"/>
      <c r="NDS8" s="163"/>
      <c r="NDT8" s="163"/>
      <c r="NDU8" s="163"/>
      <c r="NDV8" s="163"/>
      <c r="NDW8" s="163"/>
      <c r="NDX8" s="163"/>
      <c r="NDY8" s="163"/>
      <c r="NDZ8" s="163"/>
      <c r="NEA8" s="163"/>
      <c r="NEB8" s="163"/>
      <c r="NEC8" s="163"/>
      <c r="NED8" s="163"/>
      <c r="NEE8" s="163"/>
      <c r="NEF8" s="163"/>
      <c r="NEG8" s="163"/>
      <c r="NEH8" s="163"/>
      <c r="NEI8" s="163"/>
      <c r="NEJ8" s="163"/>
      <c r="NEK8" s="163"/>
      <c r="NEL8" s="163"/>
      <c r="NEM8" s="163"/>
      <c r="NEN8" s="163"/>
      <c r="NEO8" s="163"/>
      <c r="NEP8" s="163"/>
      <c r="NEQ8" s="163"/>
      <c r="NER8" s="163"/>
      <c r="NES8" s="163"/>
      <c r="NET8" s="163"/>
      <c r="NEU8" s="163"/>
      <c r="NEV8" s="163"/>
      <c r="NEW8" s="163"/>
      <c r="NEX8" s="163"/>
      <c r="NEY8" s="163"/>
      <c r="NEZ8" s="163"/>
      <c r="NFA8" s="163"/>
      <c r="NFB8" s="163"/>
      <c r="NFC8" s="163"/>
      <c r="NFD8" s="163"/>
      <c r="NFE8" s="163"/>
      <c r="NFF8" s="163"/>
      <c r="NFG8" s="163"/>
      <c r="NFH8" s="163"/>
      <c r="NFI8" s="163"/>
      <c r="NFJ8" s="163"/>
      <c r="NFK8" s="163"/>
      <c r="NFL8" s="163"/>
      <c r="NFM8" s="163"/>
      <c r="NFN8" s="163"/>
      <c r="NFO8" s="163"/>
      <c r="NFP8" s="163"/>
      <c r="NFQ8" s="163"/>
      <c r="NFR8" s="163"/>
      <c r="NFS8" s="163"/>
      <c r="NFT8" s="163"/>
      <c r="NFU8" s="163"/>
      <c r="NFV8" s="163"/>
      <c r="NFW8" s="163"/>
      <c r="NFX8" s="163"/>
      <c r="NFY8" s="163"/>
      <c r="NFZ8" s="163"/>
      <c r="NGA8" s="163"/>
      <c r="NGB8" s="163"/>
      <c r="NGC8" s="163"/>
      <c r="NGD8" s="163"/>
      <c r="NGE8" s="163"/>
      <c r="NGF8" s="163"/>
      <c r="NGG8" s="163"/>
      <c r="NGH8" s="163"/>
      <c r="NGI8" s="163"/>
      <c r="NGJ8" s="163"/>
      <c r="NGK8" s="163"/>
      <c r="NGL8" s="163"/>
      <c r="NGM8" s="163"/>
      <c r="NGN8" s="163"/>
      <c r="NGO8" s="163"/>
      <c r="NGP8" s="163"/>
      <c r="NGQ8" s="163"/>
      <c r="NGR8" s="163"/>
      <c r="NGS8" s="163"/>
      <c r="NGT8" s="163"/>
      <c r="NGU8" s="163"/>
      <c r="NGV8" s="163"/>
      <c r="NGW8" s="163"/>
      <c r="NGX8" s="163"/>
      <c r="NGY8" s="163"/>
      <c r="NGZ8" s="163"/>
      <c r="NHA8" s="163"/>
      <c r="NHB8" s="163"/>
      <c r="NHC8" s="163"/>
      <c r="NHD8" s="163"/>
      <c r="NHE8" s="163"/>
      <c r="NHF8" s="163"/>
      <c r="NHG8" s="163"/>
      <c r="NHH8" s="163"/>
      <c r="NHI8" s="163"/>
      <c r="NHJ8" s="163"/>
      <c r="NHK8" s="163"/>
      <c r="NHL8" s="163"/>
      <c r="NHM8" s="163"/>
      <c r="NHN8" s="163"/>
      <c r="NHO8" s="163"/>
      <c r="NHP8" s="163"/>
      <c r="NHQ8" s="163"/>
      <c r="NHR8" s="163"/>
      <c r="NHS8" s="163"/>
      <c r="NHT8" s="163"/>
      <c r="NHU8" s="163"/>
      <c r="NHV8" s="163"/>
      <c r="NHW8" s="163"/>
      <c r="NHX8" s="163"/>
      <c r="NHY8" s="163"/>
      <c r="NHZ8" s="163"/>
      <c r="NIA8" s="163"/>
      <c r="NIB8" s="163"/>
      <c r="NIC8" s="163"/>
      <c r="NID8" s="163"/>
      <c r="NIE8" s="163"/>
      <c r="NIF8" s="163"/>
      <c r="NIG8" s="163"/>
      <c r="NIH8" s="163"/>
      <c r="NII8" s="163"/>
      <c r="NIJ8" s="163"/>
      <c r="NIK8" s="163"/>
      <c r="NIL8" s="163"/>
      <c r="NIM8" s="163"/>
      <c r="NIN8" s="163"/>
      <c r="NIO8" s="163"/>
      <c r="NIP8" s="163"/>
      <c r="NIQ8" s="163"/>
      <c r="NIR8" s="163"/>
      <c r="NIS8" s="163"/>
      <c r="NIT8" s="163"/>
      <c r="NIU8" s="163"/>
      <c r="NIV8" s="163"/>
      <c r="NIW8" s="163"/>
      <c r="NIX8" s="163"/>
      <c r="NIY8" s="163"/>
      <c r="NIZ8" s="163"/>
      <c r="NJA8" s="163"/>
      <c r="NJB8" s="163"/>
      <c r="NJC8" s="163"/>
      <c r="NJD8" s="163"/>
      <c r="NJE8" s="163"/>
      <c r="NJF8" s="163"/>
      <c r="NJG8" s="163"/>
      <c r="NJH8" s="163"/>
      <c r="NJI8" s="163"/>
      <c r="NJJ8" s="163"/>
      <c r="NJK8" s="163"/>
      <c r="NJL8" s="163"/>
      <c r="NJM8" s="163"/>
      <c r="NJN8" s="163"/>
      <c r="NJO8" s="163"/>
      <c r="NJP8" s="163"/>
      <c r="NJQ8" s="163"/>
      <c r="NJR8" s="163"/>
      <c r="NJS8" s="163"/>
      <c r="NJT8" s="163"/>
      <c r="NJU8" s="163"/>
      <c r="NJV8" s="163"/>
      <c r="NJW8" s="163"/>
      <c r="NJX8" s="163"/>
      <c r="NJY8" s="163"/>
      <c r="NJZ8" s="163"/>
      <c r="NKA8" s="163"/>
      <c r="NKB8" s="163"/>
      <c r="NKC8" s="163"/>
      <c r="NKD8" s="163"/>
      <c r="NKE8" s="163"/>
      <c r="NKF8" s="163"/>
      <c r="NKG8" s="163"/>
      <c r="NKH8" s="163"/>
      <c r="NKI8" s="163"/>
      <c r="NKJ8" s="163"/>
      <c r="NKK8" s="163"/>
      <c r="NKL8" s="163"/>
      <c r="NKM8" s="163"/>
      <c r="NKN8" s="163"/>
      <c r="NKO8" s="163"/>
      <c r="NKP8" s="163"/>
      <c r="NKQ8" s="163"/>
      <c r="NKR8" s="163"/>
      <c r="NKS8" s="163"/>
      <c r="NKT8" s="163"/>
      <c r="NKU8" s="163"/>
      <c r="NKV8" s="163"/>
      <c r="NKW8" s="163"/>
      <c r="NKX8" s="163"/>
      <c r="NKY8" s="163"/>
      <c r="NKZ8" s="163"/>
      <c r="NLA8" s="163"/>
      <c r="NLB8" s="163"/>
      <c r="NLC8" s="163"/>
      <c r="NLD8" s="163"/>
      <c r="NLE8" s="163"/>
      <c r="NLF8" s="163"/>
      <c r="NLG8" s="163"/>
      <c r="NLH8" s="163"/>
      <c r="NLI8" s="163"/>
      <c r="NLJ8" s="163"/>
      <c r="NLK8" s="163"/>
      <c r="NLL8" s="163"/>
      <c r="NLM8" s="163"/>
      <c r="NLN8" s="163"/>
      <c r="NLO8" s="163"/>
      <c r="NLP8" s="163"/>
      <c r="NLQ8" s="163"/>
      <c r="NLR8" s="163"/>
      <c r="NLS8" s="163"/>
      <c r="NLT8" s="163"/>
      <c r="NLU8" s="163"/>
      <c r="NLV8" s="163"/>
      <c r="NLW8" s="163"/>
      <c r="NLX8" s="163"/>
      <c r="NLY8" s="163"/>
      <c r="NLZ8" s="163"/>
      <c r="NMA8" s="163"/>
      <c r="NMB8" s="163"/>
      <c r="NMC8" s="163"/>
      <c r="NMD8" s="163"/>
      <c r="NME8" s="163"/>
      <c r="NMF8" s="163"/>
      <c r="NMG8" s="163"/>
      <c r="NMH8" s="163"/>
      <c r="NMI8" s="163"/>
      <c r="NMJ8" s="163"/>
      <c r="NMK8" s="163"/>
      <c r="NML8" s="163"/>
      <c r="NMM8" s="163"/>
      <c r="NMN8" s="163"/>
      <c r="NMO8" s="163"/>
      <c r="NMP8" s="163"/>
      <c r="NMQ8" s="163"/>
      <c r="NMR8" s="163"/>
      <c r="NMS8" s="163"/>
      <c r="NMT8" s="163"/>
      <c r="NMU8" s="163"/>
      <c r="NMV8" s="163"/>
      <c r="NMW8" s="163"/>
      <c r="NMX8" s="163"/>
      <c r="NMY8" s="163"/>
      <c r="NMZ8" s="163"/>
      <c r="NNA8" s="163"/>
      <c r="NNB8" s="163"/>
      <c r="NNC8" s="163"/>
      <c r="NND8" s="163"/>
      <c r="NNE8" s="163"/>
      <c r="NNF8" s="163"/>
      <c r="NNG8" s="163"/>
      <c r="NNH8" s="163"/>
      <c r="NNI8" s="163"/>
      <c r="NNJ8" s="163"/>
      <c r="NNK8" s="163"/>
      <c r="NNL8" s="163"/>
      <c r="NNM8" s="163"/>
      <c r="NNN8" s="163"/>
      <c r="NNO8" s="163"/>
      <c r="NNP8" s="163"/>
      <c r="NNQ8" s="163"/>
      <c r="NNR8" s="163"/>
      <c r="NNS8" s="163"/>
      <c r="NNT8" s="163"/>
      <c r="NNU8" s="163"/>
      <c r="NNV8" s="163"/>
      <c r="NNW8" s="163"/>
      <c r="NNX8" s="163"/>
      <c r="NNY8" s="163"/>
      <c r="NNZ8" s="163"/>
      <c r="NOA8" s="163"/>
      <c r="NOB8" s="163"/>
      <c r="NOC8" s="163"/>
      <c r="NOD8" s="163"/>
      <c r="NOE8" s="163"/>
      <c r="NOF8" s="163"/>
      <c r="NOG8" s="163"/>
      <c r="NOH8" s="163"/>
      <c r="NOI8" s="163"/>
      <c r="NOJ8" s="163"/>
      <c r="NOK8" s="163"/>
      <c r="NOL8" s="163"/>
      <c r="NOM8" s="163"/>
      <c r="NON8" s="163"/>
      <c r="NOO8" s="163"/>
      <c r="NOP8" s="163"/>
      <c r="NOQ8" s="163"/>
      <c r="NOR8" s="163"/>
      <c r="NOS8" s="163"/>
      <c r="NOT8" s="163"/>
      <c r="NOU8" s="163"/>
      <c r="NOV8" s="163"/>
      <c r="NOW8" s="163"/>
      <c r="NOX8" s="163"/>
      <c r="NOY8" s="163"/>
      <c r="NOZ8" s="163"/>
      <c r="NPA8" s="163"/>
      <c r="NPB8" s="163"/>
      <c r="NPC8" s="163"/>
      <c r="NPD8" s="163"/>
      <c r="NPE8" s="163"/>
      <c r="NPF8" s="163"/>
      <c r="NPG8" s="163"/>
      <c r="NPH8" s="163"/>
      <c r="NPI8" s="163"/>
      <c r="NPJ8" s="163"/>
      <c r="NPK8" s="163"/>
      <c r="NPL8" s="163"/>
      <c r="NPM8" s="163"/>
      <c r="NPN8" s="163"/>
      <c r="NPO8" s="163"/>
      <c r="NPP8" s="163"/>
      <c r="NPQ8" s="163"/>
      <c r="NPR8" s="163"/>
      <c r="NPS8" s="163"/>
      <c r="NPT8" s="163"/>
      <c r="NPU8" s="163"/>
      <c r="NPV8" s="163"/>
      <c r="NPW8" s="163"/>
      <c r="NPX8" s="163"/>
      <c r="NPY8" s="163"/>
      <c r="NPZ8" s="163"/>
      <c r="NQA8" s="163"/>
      <c r="NQB8" s="163"/>
      <c r="NQC8" s="163"/>
      <c r="NQD8" s="163"/>
      <c r="NQE8" s="163"/>
      <c r="NQF8" s="163"/>
      <c r="NQG8" s="163"/>
      <c r="NQH8" s="163"/>
      <c r="NQI8" s="163"/>
      <c r="NQJ8" s="163"/>
      <c r="NQK8" s="163"/>
      <c r="NQL8" s="163"/>
      <c r="NQM8" s="163"/>
      <c r="NQN8" s="163"/>
      <c r="NQO8" s="163"/>
      <c r="NQP8" s="163"/>
      <c r="NQQ8" s="163"/>
      <c r="NQR8" s="163"/>
      <c r="NQS8" s="163"/>
      <c r="NQT8" s="163"/>
      <c r="NQU8" s="163"/>
      <c r="NQV8" s="163"/>
      <c r="NQW8" s="163"/>
      <c r="NQX8" s="163"/>
      <c r="NQY8" s="163"/>
      <c r="NQZ8" s="163"/>
      <c r="NRA8" s="163"/>
      <c r="NRB8" s="163"/>
      <c r="NRC8" s="163"/>
      <c r="NRD8" s="163"/>
      <c r="NRE8" s="163"/>
      <c r="NRF8" s="163"/>
      <c r="NRG8" s="163"/>
      <c r="NRH8" s="163"/>
      <c r="NRI8" s="163"/>
      <c r="NRJ8" s="163"/>
      <c r="NRK8" s="163"/>
      <c r="NRL8" s="163"/>
      <c r="NRM8" s="163"/>
      <c r="NRN8" s="163"/>
      <c r="NRO8" s="163"/>
      <c r="NRP8" s="163"/>
      <c r="NRQ8" s="163"/>
      <c r="NRR8" s="163"/>
      <c r="NRS8" s="163"/>
      <c r="NRT8" s="163"/>
      <c r="NRU8" s="163"/>
      <c r="NRV8" s="163"/>
      <c r="NRW8" s="163"/>
      <c r="NRX8" s="163"/>
      <c r="NRY8" s="163"/>
      <c r="NRZ8" s="163"/>
      <c r="NSA8" s="163"/>
      <c r="NSB8" s="163"/>
      <c r="NSC8" s="163"/>
      <c r="NSD8" s="163"/>
      <c r="NSE8" s="163"/>
      <c r="NSF8" s="163"/>
      <c r="NSG8" s="163"/>
      <c r="NSH8" s="163"/>
      <c r="NSI8" s="163"/>
      <c r="NSJ8" s="163"/>
      <c r="NSK8" s="163"/>
      <c r="NSL8" s="163"/>
      <c r="NSM8" s="163"/>
      <c r="NSN8" s="163"/>
      <c r="NSO8" s="163"/>
      <c r="NSP8" s="163"/>
      <c r="NSQ8" s="163"/>
      <c r="NSR8" s="163"/>
      <c r="NSS8" s="163"/>
      <c r="NST8" s="163"/>
      <c r="NSU8" s="163"/>
      <c r="NSV8" s="163"/>
      <c r="NSW8" s="163"/>
      <c r="NSX8" s="163"/>
      <c r="NSY8" s="163"/>
      <c r="NSZ8" s="163"/>
      <c r="NTA8" s="163"/>
      <c r="NTB8" s="163"/>
      <c r="NTC8" s="163"/>
      <c r="NTD8" s="163"/>
      <c r="NTE8" s="163"/>
      <c r="NTF8" s="163"/>
      <c r="NTG8" s="163"/>
      <c r="NTH8" s="163"/>
      <c r="NTI8" s="163"/>
      <c r="NTJ8" s="163"/>
      <c r="NTK8" s="163"/>
      <c r="NTL8" s="163"/>
      <c r="NTM8" s="163"/>
      <c r="NTN8" s="163"/>
      <c r="NTO8" s="163"/>
      <c r="NTP8" s="163"/>
      <c r="NTQ8" s="163"/>
      <c r="NTR8" s="163"/>
      <c r="NTS8" s="163"/>
      <c r="NTT8" s="163"/>
      <c r="NTU8" s="163"/>
      <c r="NTV8" s="163"/>
      <c r="NTW8" s="163"/>
      <c r="NTX8" s="163"/>
      <c r="NTY8" s="163"/>
      <c r="NTZ8" s="163"/>
      <c r="NUA8" s="163"/>
      <c r="NUB8" s="163"/>
      <c r="NUC8" s="163"/>
      <c r="NUD8" s="163"/>
      <c r="NUE8" s="163"/>
      <c r="NUF8" s="163"/>
      <c r="NUG8" s="163"/>
      <c r="NUH8" s="163"/>
      <c r="NUI8" s="163"/>
      <c r="NUJ8" s="163"/>
      <c r="NUK8" s="163"/>
      <c r="NUL8" s="163"/>
      <c r="NUM8" s="163"/>
      <c r="NUN8" s="163"/>
      <c r="NUO8" s="163"/>
      <c r="NUP8" s="163"/>
      <c r="NUQ8" s="163"/>
      <c r="NUR8" s="163"/>
      <c r="NUS8" s="163"/>
      <c r="NUT8" s="163"/>
      <c r="NUU8" s="163"/>
      <c r="NUV8" s="163"/>
      <c r="NUW8" s="163"/>
      <c r="NUX8" s="163"/>
      <c r="NUY8" s="163"/>
      <c r="NUZ8" s="163"/>
      <c r="NVA8" s="163"/>
      <c r="NVB8" s="163"/>
      <c r="NVC8" s="163"/>
      <c r="NVD8" s="163"/>
      <c r="NVE8" s="163"/>
      <c r="NVF8" s="163"/>
      <c r="NVG8" s="163"/>
      <c r="NVH8" s="163"/>
      <c r="NVI8" s="163"/>
      <c r="NVJ8" s="163"/>
      <c r="NVK8" s="163"/>
      <c r="NVL8" s="163"/>
      <c r="NVM8" s="163"/>
      <c r="NVN8" s="163"/>
      <c r="NVO8" s="163"/>
      <c r="NVP8" s="163"/>
      <c r="NVQ8" s="163"/>
      <c r="NVR8" s="163"/>
      <c r="NVS8" s="163"/>
      <c r="NVT8" s="163"/>
      <c r="NVU8" s="163"/>
      <c r="NVV8" s="163"/>
      <c r="NVW8" s="163"/>
      <c r="NVX8" s="163"/>
      <c r="NVY8" s="163"/>
      <c r="NVZ8" s="163"/>
      <c r="NWA8" s="163"/>
      <c r="NWB8" s="163"/>
      <c r="NWC8" s="163"/>
      <c r="NWD8" s="163"/>
      <c r="NWE8" s="163"/>
      <c r="NWF8" s="163"/>
      <c r="NWG8" s="163"/>
      <c r="NWH8" s="163"/>
      <c r="NWI8" s="163"/>
      <c r="NWJ8" s="163"/>
      <c r="NWK8" s="163"/>
      <c r="NWL8" s="163"/>
      <c r="NWM8" s="163"/>
      <c r="NWN8" s="163"/>
      <c r="NWO8" s="163"/>
      <c r="NWP8" s="163"/>
      <c r="NWQ8" s="163"/>
      <c r="NWR8" s="163"/>
      <c r="NWS8" s="163"/>
      <c r="NWT8" s="163"/>
      <c r="NWU8" s="163"/>
      <c r="NWV8" s="163"/>
      <c r="NWW8" s="163"/>
      <c r="NWX8" s="163"/>
      <c r="NWY8" s="163"/>
      <c r="NWZ8" s="163"/>
      <c r="NXA8" s="163"/>
      <c r="NXB8" s="163"/>
      <c r="NXC8" s="163"/>
      <c r="NXD8" s="163"/>
      <c r="NXE8" s="163"/>
      <c r="NXF8" s="163"/>
      <c r="NXG8" s="163"/>
      <c r="NXH8" s="163"/>
      <c r="NXI8" s="163"/>
      <c r="NXJ8" s="163"/>
      <c r="NXK8" s="163"/>
      <c r="NXL8" s="163"/>
      <c r="NXM8" s="163"/>
      <c r="NXN8" s="163"/>
      <c r="NXO8" s="163"/>
      <c r="NXP8" s="163"/>
      <c r="NXQ8" s="163"/>
      <c r="NXR8" s="163"/>
      <c r="NXS8" s="163"/>
      <c r="NXT8" s="163"/>
      <c r="NXU8" s="163"/>
      <c r="NXV8" s="163"/>
      <c r="NXW8" s="163"/>
      <c r="NXX8" s="163"/>
      <c r="NXY8" s="163"/>
      <c r="NXZ8" s="163"/>
      <c r="NYA8" s="163"/>
      <c r="NYB8" s="163"/>
      <c r="NYC8" s="163"/>
      <c r="NYD8" s="163"/>
      <c r="NYE8" s="163"/>
      <c r="NYF8" s="163"/>
      <c r="NYG8" s="163"/>
      <c r="NYH8" s="163"/>
      <c r="NYI8" s="163"/>
      <c r="NYJ8" s="163"/>
      <c r="NYK8" s="163"/>
      <c r="NYL8" s="163"/>
      <c r="NYM8" s="163"/>
      <c r="NYN8" s="163"/>
      <c r="NYO8" s="163"/>
      <c r="NYP8" s="163"/>
      <c r="NYQ8" s="163"/>
      <c r="NYR8" s="163"/>
      <c r="NYS8" s="163"/>
      <c r="NYT8" s="163"/>
      <c r="NYU8" s="163"/>
      <c r="NYV8" s="163"/>
      <c r="NYW8" s="163"/>
      <c r="NYX8" s="163"/>
      <c r="NYY8" s="163"/>
      <c r="NYZ8" s="163"/>
      <c r="NZA8" s="163"/>
      <c r="NZB8" s="163"/>
      <c r="NZC8" s="163"/>
      <c r="NZD8" s="163"/>
      <c r="NZE8" s="163"/>
      <c r="NZF8" s="163"/>
      <c r="NZG8" s="163"/>
      <c r="NZH8" s="163"/>
      <c r="NZI8" s="163"/>
      <c r="NZJ8" s="163"/>
      <c r="NZK8" s="163"/>
      <c r="NZL8" s="163"/>
      <c r="NZM8" s="163"/>
      <c r="NZN8" s="163"/>
      <c r="NZO8" s="163"/>
      <c r="NZP8" s="163"/>
      <c r="NZQ8" s="163"/>
      <c r="NZR8" s="163"/>
      <c r="NZS8" s="163"/>
      <c r="NZT8" s="163"/>
      <c r="NZU8" s="163"/>
      <c r="NZV8" s="163"/>
      <c r="NZW8" s="163"/>
      <c r="NZX8" s="163"/>
      <c r="NZY8" s="163"/>
      <c r="NZZ8" s="163"/>
      <c r="OAA8" s="163"/>
      <c r="OAB8" s="163"/>
      <c r="OAC8" s="163"/>
      <c r="OAD8" s="163"/>
      <c r="OAE8" s="163"/>
      <c r="OAF8" s="163"/>
      <c r="OAG8" s="163"/>
      <c r="OAH8" s="163"/>
      <c r="OAI8" s="163"/>
      <c r="OAJ8" s="163"/>
      <c r="OAK8" s="163"/>
      <c r="OAL8" s="163"/>
      <c r="OAM8" s="163"/>
      <c r="OAN8" s="163"/>
      <c r="OAO8" s="163"/>
      <c r="OAP8" s="163"/>
      <c r="OAQ8" s="163"/>
      <c r="OAR8" s="163"/>
      <c r="OAS8" s="163"/>
      <c r="OAT8" s="163"/>
      <c r="OAU8" s="163"/>
      <c r="OAV8" s="163"/>
      <c r="OAW8" s="163"/>
      <c r="OAX8" s="163"/>
      <c r="OAY8" s="163"/>
      <c r="OAZ8" s="163"/>
      <c r="OBA8" s="163"/>
      <c r="OBB8" s="163"/>
      <c r="OBC8" s="163"/>
      <c r="OBD8" s="163"/>
      <c r="OBE8" s="163"/>
      <c r="OBF8" s="163"/>
      <c r="OBG8" s="163"/>
      <c r="OBH8" s="163"/>
      <c r="OBI8" s="163"/>
      <c r="OBJ8" s="163"/>
      <c r="OBK8" s="163"/>
      <c r="OBL8" s="163"/>
      <c r="OBM8" s="163"/>
      <c r="OBN8" s="163"/>
      <c r="OBO8" s="163"/>
      <c r="OBP8" s="163"/>
      <c r="OBQ8" s="163"/>
      <c r="OBR8" s="163"/>
      <c r="OBS8" s="163"/>
      <c r="OBT8" s="163"/>
      <c r="OBU8" s="163"/>
      <c r="OBV8" s="163"/>
      <c r="OBW8" s="163"/>
      <c r="OBX8" s="163"/>
      <c r="OBY8" s="163"/>
      <c r="OBZ8" s="163"/>
      <c r="OCA8" s="163"/>
      <c r="OCB8" s="163"/>
      <c r="OCC8" s="163"/>
      <c r="OCD8" s="163"/>
      <c r="OCE8" s="163"/>
      <c r="OCF8" s="163"/>
      <c r="OCG8" s="163"/>
      <c r="OCH8" s="163"/>
      <c r="OCI8" s="163"/>
      <c r="OCJ8" s="163"/>
      <c r="OCK8" s="163"/>
      <c r="OCL8" s="163"/>
      <c r="OCM8" s="163"/>
      <c r="OCN8" s="163"/>
      <c r="OCO8" s="163"/>
      <c r="OCP8" s="163"/>
      <c r="OCQ8" s="163"/>
      <c r="OCR8" s="163"/>
      <c r="OCS8" s="163"/>
      <c r="OCT8" s="163"/>
      <c r="OCU8" s="163"/>
      <c r="OCV8" s="163"/>
      <c r="OCW8" s="163"/>
      <c r="OCX8" s="163"/>
      <c r="OCY8" s="163"/>
      <c r="OCZ8" s="163"/>
      <c r="ODA8" s="163"/>
      <c r="ODB8" s="163"/>
      <c r="ODC8" s="163"/>
      <c r="ODD8" s="163"/>
      <c r="ODE8" s="163"/>
      <c r="ODF8" s="163"/>
      <c r="ODG8" s="163"/>
      <c r="ODH8" s="163"/>
      <c r="ODI8" s="163"/>
      <c r="ODJ8" s="163"/>
      <c r="ODK8" s="163"/>
      <c r="ODL8" s="163"/>
      <c r="ODM8" s="163"/>
      <c r="ODN8" s="163"/>
      <c r="ODO8" s="163"/>
      <c r="ODP8" s="163"/>
      <c r="ODQ8" s="163"/>
      <c r="ODR8" s="163"/>
      <c r="ODS8" s="163"/>
      <c r="ODT8" s="163"/>
      <c r="ODU8" s="163"/>
      <c r="ODV8" s="163"/>
      <c r="ODW8" s="163"/>
      <c r="ODX8" s="163"/>
      <c r="ODY8" s="163"/>
      <c r="ODZ8" s="163"/>
      <c r="OEA8" s="163"/>
      <c r="OEB8" s="163"/>
      <c r="OEC8" s="163"/>
      <c r="OED8" s="163"/>
      <c r="OEE8" s="163"/>
      <c r="OEF8" s="163"/>
      <c r="OEG8" s="163"/>
      <c r="OEH8" s="163"/>
      <c r="OEI8" s="163"/>
      <c r="OEJ8" s="163"/>
      <c r="OEK8" s="163"/>
      <c r="OEL8" s="163"/>
      <c r="OEM8" s="163"/>
      <c r="OEN8" s="163"/>
      <c r="OEO8" s="163"/>
      <c r="OEP8" s="163"/>
      <c r="OEQ8" s="163"/>
      <c r="OER8" s="163"/>
      <c r="OES8" s="163"/>
      <c r="OET8" s="163"/>
      <c r="OEU8" s="163"/>
      <c r="OEV8" s="163"/>
      <c r="OEW8" s="163"/>
      <c r="OEX8" s="163"/>
      <c r="OEY8" s="163"/>
      <c r="OEZ8" s="163"/>
      <c r="OFA8" s="163"/>
      <c r="OFB8" s="163"/>
      <c r="OFC8" s="163"/>
      <c r="OFD8" s="163"/>
      <c r="OFE8" s="163"/>
      <c r="OFF8" s="163"/>
      <c r="OFG8" s="163"/>
      <c r="OFH8" s="163"/>
      <c r="OFI8" s="163"/>
      <c r="OFJ8" s="163"/>
      <c r="OFK8" s="163"/>
      <c r="OFL8" s="163"/>
      <c r="OFM8" s="163"/>
      <c r="OFN8" s="163"/>
      <c r="OFO8" s="163"/>
      <c r="OFP8" s="163"/>
      <c r="OFQ8" s="163"/>
      <c r="OFR8" s="163"/>
      <c r="OFS8" s="163"/>
      <c r="OFT8" s="163"/>
      <c r="OFU8" s="163"/>
      <c r="OFV8" s="163"/>
      <c r="OFW8" s="163"/>
      <c r="OFX8" s="163"/>
      <c r="OFY8" s="163"/>
      <c r="OFZ8" s="163"/>
      <c r="OGA8" s="163"/>
      <c r="OGB8" s="163"/>
      <c r="OGC8" s="163"/>
      <c r="OGD8" s="163"/>
      <c r="OGE8" s="163"/>
      <c r="OGF8" s="163"/>
      <c r="OGG8" s="163"/>
      <c r="OGH8" s="163"/>
      <c r="OGI8" s="163"/>
      <c r="OGJ8" s="163"/>
      <c r="OGK8" s="163"/>
      <c r="OGL8" s="163"/>
      <c r="OGM8" s="163"/>
      <c r="OGN8" s="163"/>
      <c r="OGO8" s="163"/>
      <c r="OGP8" s="163"/>
      <c r="OGQ8" s="163"/>
      <c r="OGR8" s="163"/>
      <c r="OGS8" s="163"/>
      <c r="OGT8" s="163"/>
      <c r="OGU8" s="163"/>
      <c r="OGV8" s="163"/>
      <c r="OGW8" s="163"/>
      <c r="OGX8" s="163"/>
      <c r="OGY8" s="163"/>
      <c r="OGZ8" s="163"/>
      <c r="OHA8" s="163"/>
      <c r="OHB8" s="163"/>
      <c r="OHC8" s="163"/>
      <c r="OHD8" s="163"/>
      <c r="OHE8" s="163"/>
      <c r="OHF8" s="163"/>
      <c r="OHG8" s="163"/>
      <c r="OHH8" s="163"/>
      <c r="OHI8" s="163"/>
      <c r="OHJ8" s="163"/>
      <c r="OHK8" s="163"/>
      <c r="OHL8" s="163"/>
      <c r="OHM8" s="163"/>
      <c r="OHN8" s="163"/>
      <c r="OHO8" s="163"/>
      <c r="OHP8" s="163"/>
      <c r="OHQ8" s="163"/>
      <c r="OHR8" s="163"/>
      <c r="OHS8" s="163"/>
      <c r="OHT8" s="163"/>
      <c r="OHU8" s="163"/>
      <c r="OHV8" s="163"/>
      <c r="OHW8" s="163"/>
      <c r="OHX8" s="163"/>
      <c r="OHY8" s="163"/>
      <c r="OHZ8" s="163"/>
      <c r="OIA8" s="163"/>
      <c r="OIB8" s="163"/>
      <c r="OIC8" s="163"/>
      <c r="OID8" s="163"/>
      <c r="OIE8" s="163"/>
      <c r="OIF8" s="163"/>
      <c r="OIG8" s="163"/>
      <c r="OIH8" s="163"/>
      <c r="OII8" s="163"/>
      <c r="OIJ8" s="163"/>
      <c r="OIK8" s="163"/>
      <c r="OIL8" s="163"/>
      <c r="OIM8" s="163"/>
      <c r="OIN8" s="163"/>
      <c r="OIO8" s="163"/>
      <c r="OIP8" s="163"/>
      <c r="OIQ8" s="163"/>
      <c r="OIR8" s="163"/>
      <c r="OIS8" s="163"/>
      <c r="OIT8" s="163"/>
      <c r="OIU8" s="163"/>
      <c r="OIV8" s="163"/>
      <c r="OIW8" s="163"/>
      <c r="OIX8" s="163"/>
      <c r="OIY8" s="163"/>
      <c r="OIZ8" s="163"/>
      <c r="OJA8" s="163"/>
      <c r="OJB8" s="163"/>
      <c r="OJC8" s="163"/>
      <c r="OJD8" s="163"/>
      <c r="OJE8" s="163"/>
      <c r="OJF8" s="163"/>
      <c r="OJG8" s="163"/>
      <c r="OJH8" s="163"/>
      <c r="OJI8" s="163"/>
      <c r="OJJ8" s="163"/>
      <c r="OJK8" s="163"/>
      <c r="OJL8" s="163"/>
      <c r="OJM8" s="163"/>
      <c r="OJN8" s="163"/>
      <c r="OJO8" s="163"/>
      <c r="OJP8" s="163"/>
      <c r="OJQ8" s="163"/>
      <c r="OJR8" s="163"/>
      <c r="OJS8" s="163"/>
      <c r="OJT8" s="163"/>
      <c r="OJU8" s="163"/>
      <c r="OJV8" s="163"/>
      <c r="OJW8" s="163"/>
      <c r="OJX8" s="163"/>
      <c r="OJY8" s="163"/>
      <c r="OJZ8" s="163"/>
      <c r="OKA8" s="163"/>
      <c r="OKB8" s="163"/>
      <c r="OKC8" s="163"/>
      <c r="OKD8" s="163"/>
      <c r="OKE8" s="163"/>
      <c r="OKF8" s="163"/>
      <c r="OKG8" s="163"/>
      <c r="OKH8" s="163"/>
      <c r="OKI8" s="163"/>
      <c r="OKJ8" s="163"/>
      <c r="OKK8" s="163"/>
      <c r="OKL8" s="163"/>
      <c r="OKM8" s="163"/>
      <c r="OKN8" s="163"/>
      <c r="OKO8" s="163"/>
      <c r="OKP8" s="163"/>
      <c r="OKQ8" s="163"/>
      <c r="OKR8" s="163"/>
      <c r="OKS8" s="163"/>
      <c r="OKT8" s="163"/>
      <c r="OKU8" s="163"/>
      <c r="OKV8" s="163"/>
      <c r="OKW8" s="163"/>
      <c r="OKX8" s="163"/>
      <c r="OKY8" s="163"/>
      <c r="OKZ8" s="163"/>
      <c r="OLA8" s="163"/>
      <c r="OLB8" s="163"/>
      <c r="OLC8" s="163"/>
      <c r="OLD8" s="163"/>
      <c r="OLE8" s="163"/>
      <c r="OLF8" s="163"/>
      <c r="OLG8" s="163"/>
      <c r="OLH8" s="163"/>
      <c r="OLI8" s="163"/>
      <c r="OLJ8" s="163"/>
      <c r="OLK8" s="163"/>
      <c r="OLL8" s="163"/>
      <c r="OLM8" s="163"/>
      <c r="OLN8" s="163"/>
      <c r="OLO8" s="163"/>
      <c r="OLP8" s="163"/>
      <c r="OLQ8" s="163"/>
      <c r="OLR8" s="163"/>
      <c r="OLS8" s="163"/>
      <c r="OLT8" s="163"/>
      <c r="OLU8" s="163"/>
      <c r="OLV8" s="163"/>
      <c r="OLW8" s="163"/>
      <c r="OLX8" s="163"/>
      <c r="OLY8" s="163"/>
      <c r="OLZ8" s="163"/>
      <c r="OMA8" s="163"/>
      <c r="OMB8" s="163"/>
      <c r="OMC8" s="163"/>
      <c r="OMD8" s="163"/>
      <c r="OME8" s="163"/>
      <c r="OMF8" s="163"/>
      <c r="OMG8" s="163"/>
      <c r="OMH8" s="163"/>
      <c r="OMI8" s="163"/>
      <c r="OMJ8" s="163"/>
      <c r="OMK8" s="163"/>
      <c r="OML8" s="163"/>
      <c r="OMM8" s="163"/>
      <c r="OMN8" s="163"/>
      <c r="OMO8" s="163"/>
      <c r="OMP8" s="163"/>
      <c r="OMQ8" s="163"/>
      <c r="OMR8" s="163"/>
      <c r="OMS8" s="163"/>
      <c r="OMT8" s="163"/>
      <c r="OMU8" s="163"/>
      <c r="OMV8" s="163"/>
      <c r="OMW8" s="163"/>
      <c r="OMX8" s="163"/>
      <c r="OMY8" s="163"/>
      <c r="OMZ8" s="163"/>
      <c r="ONA8" s="163"/>
      <c r="ONB8" s="163"/>
      <c r="ONC8" s="163"/>
      <c r="OND8" s="163"/>
      <c r="ONE8" s="163"/>
      <c r="ONF8" s="163"/>
      <c r="ONG8" s="163"/>
      <c r="ONH8" s="163"/>
      <c r="ONI8" s="163"/>
      <c r="ONJ8" s="163"/>
      <c r="ONK8" s="163"/>
      <c r="ONL8" s="163"/>
      <c r="ONM8" s="163"/>
      <c r="ONN8" s="163"/>
      <c r="ONO8" s="163"/>
      <c r="ONP8" s="163"/>
      <c r="ONQ8" s="163"/>
      <c r="ONR8" s="163"/>
      <c r="ONS8" s="163"/>
      <c r="ONT8" s="163"/>
      <c r="ONU8" s="163"/>
      <c r="ONV8" s="163"/>
      <c r="ONW8" s="163"/>
      <c r="ONX8" s="163"/>
      <c r="ONY8" s="163"/>
      <c r="ONZ8" s="163"/>
      <c r="OOA8" s="163"/>
      <c r="OOB8" s="163"/>
      <c r="OOC8" s="163"/>
      <c r="OOD8" s="163"/>
      <c r="OOE8" s="163"/>
      <c r="OOF8" s="163"/>
      <c r="OOG8" s="163"/>
      <c r="OOH8" s="163"/>
      <c r="OOI8" s="163"/>
      <c r="OOJ8" s="163"/>
      <c r="OOK8" s="163"/>
      <c r="OOL8" s="163"/>
      <c r="OOM8" s="163"/>
      <c r="OON8" s="163"/>
      <c r="OOO8" s="163"/>
      <c r="OOP8" s="163"/>
      <c r="OOQ8" s="163"/>
      <c r="OOR8" s="163"/>
      <c r="OOS8" s="163"/>
      <c r="OOT8" s="163"/>
      <c r="OOU8" s="163"/>
      <c r="OOV8" s="163"/>
      <c r="OOW8" s="163"/>
      <c r="OOX8" s="163"/>
      <c r="OOY8" s="163"/>
      <c r="OOZ8" s="163"/>
      <c r="OPA8" s="163"/>
      <c r="OPB8" s="163"/>
      <c r="OPC8" s="163"/>
      <c r="OPD8" s="163"/>
      <c r="OPE8" s="163"/>
      <c r="OPF8" s="163"/>
      <c r="OPG8" s="163"/>
      <c r="OPH8" s="163"/>
      <c r="OPI8" s="163"/>
      <c r="OPJ8" s="163"/>
      <c r="OPK8" s="163"/>
      <c r="OPL8" s="163"/>
      <c r="OPM8" s="163"/>
      <c r="OPN8" s="163"/>
      <c r="OPO8" s="163"/>
      <c r="OPP8" s="163"/>
      <c r="OPQ8" s="163"/>
      <c r="OPR8" s="163"/>
      <c r="OPS8" s="163"/>
      <c r="OPT8" s="163"/>
      <c r="OPU8" s="163"/>
      <c r="OPV8" s="163"/>
      <c r="OPW8" s="163"/>
      <c r="OPX8" s="163"/>
      <c r="OPY8" s="163"/>
      <c r="OPZ8" s="163"/>
      <c r="OQA8" s="163"/>
      <c r="OQB8" s="163"/>
      <c r="OQC8" s="163"/>
      <c r="OQD8" s="163"/>
      <c r="OQE8" s="163"/>
      <c r="OQF8" s="163"/>
      <c r="OQG8" s="163"/>
      <c r="OQH8" s="163"/>
      <c r="OQI8" s="163"/>
      <c r="OQJ8" s="163"/>
      <c r="OQK8" s="163"/>
      <c r="OQL8" s="163"/>
      <c r="OQM8" s="163"/>
      <c r="OQN8" s="163"/>
      <c r="OQO8" s="163"/>
      <c r="OQP8" s="163"/>
      <c r="OQQ8" s="163"/>
      <c r="OQR8" s="163"/>
      <c r="OQS8" s="163"/>
      <c r="OQT8" s="163"/>
      <c r="OQU8" s="163"/>
      <c r="OQV8" s="163"/>
      <c r="OQW8" s="163"/>
      <c r="OQX8" s="163"/>
      <c r="OQY8" s="163"/>
      <c r="OQZ8" s="163"/>
      <c r="ORA8" s="163"/>
      <c r="ORB8" s="163"/>
      <c r="ORC8" s="163"/>
      <c r="ORD8" s="163"/>
      <c r="ORE8" s="163"/>
      <c r="ORF8" s="163"/>
      <c r="ORG8" s="163"/>
      <c r="ORH8" s="163"/>
      <c r="ORI8" s="163"/>
      <c r="ORJ8" s="163"/>
      <c r="ORK8" s="163"/>
      <c r="ORL8" s="163"/>
      <c r="ORM8" s="163"/>
      <c r="ORN8" s="163"/>
      <c r="ORO8" s="163"/>
      <c r="ORP8" s="163"/>
      <c r="ORQ8" s="163"/>
      <c r="ORR8" s="163"/>
      <c r="ORS8" s="163"/>
      <c r="ORT8" s="163"/>
      <c r="ORU8" s="163"/>
      <c r="ORV8" s="163"/>
      <c r="ORW8" s="163"/>
      <c r="ORX8" s="163"/>
      <c r="ORY8" s="163"/>
      <c r="ORZ8" s="163"/>
      <c r="OSA8" s="163"/>
      <c r="OSB8" s="163"/>
      <c r="OSC8" s="163"/>
      <c r="OSD8" s="163"/>
      <c r="OSE8" s="163"/>
      <c r="OSF8" s="163"/>
      <c r="OSG8" s="163"/>
      <c r="OSH8" s="163"/>
      <c r="OSI8" s="163"/>
      <c r="OSJ8" s="163"/>
      <c r="OSK8" s="163"/>
      <c r="OSL8" s="163"/>
      <c r="OSM8" s="163"/>
      <c r="OSN8" s="163"/>
      <c r="OSO8" s="163"/>
      <c r="OSP8" s="163"/>
      <c r="OSQ8" s="163"/>
      <c r="OSR8" s="163"/>
      <c r="OSS8" s="163"/>
      <c r="OST8" s="163"/>
      <c r="OSU8" s="163"/>
      <c r="OSV8" s="163"/>
      <c r="OSW8" s="163"/>
      <c r="OSX8" s="163"/>
      <c r="OSY8" s="163"/>
      <c r="OSZ8" s="163"/>
      <c r="OTA8" s="163"/>
      <c r="OTB8" s="163"/>
      <c r="OTC8" s="163"/>
      <c r="OTD8" s="163"/>
      <c r="OTE8" s="163"/>
      <c r="OTF8" s="163"/>
      <c r="OTG8" s="163"/>
      <c r="OTH8" s="163"/>
      <c r="OTI8" s="163"/>
      <c r="OTJ8" s="163"/>
      <c r="OTK8" s="163"/>
      <c r="OTL8" s="163"/>
      <c r="OTM8" s="163"/>
      <c r="OTN8" s="163"/>
      <c r="OTO8" s="163"/>
      <c r="OTP8" s="163"/>
      <c r="OTQ8" s="163"/>
      <c r="OTR8" s="163"/>
      <c r="OTS8" s="163"/>
      <c r="OTT8" s="163"/>
      <c r="OTU8" s="163"/>
      <c r="OTV8" s="163"/>
      <c r="OTW8" s="163"/>
      <c r="OTX8" s="163"/>
      <c r="OTY8" s="163"/>
      <c r="OTZ8" s="163"/>
      <c r="OUA8" s="163"/>
      <c r="OUB8" s="163"/>
      <c r="OUC8" s="163"/>
      <c r="OUD8" s="163"/>
      <c r="OUE8" s="163"/>
      <c r="OUF8" s="163"/>
      <c r="OUG8" s="163"/>
      <c r="OUH8" s="163"/>
      <c r="OUI8" s="163"/>
      <c r="OUJ8" s="163"/>
      <c r="OUK8" s="163"/>
      <c r="OUL8" s="163"/>
      <c r="OUM8" s="163"/>
      <c r="OUN8" s="163"/>
      <c r="OUO8" s="163"/>
      <c r="OUP8" s="163"/>
      <c r="OUQ8" s="163"/>
      <c r="OUR8" s="163"/>
      <c r="OUS8" s="163"/>
      <c r="OUT8" s="163"/>
      <c r="OUU8" s="163"/>
      <c r="OUV8" s="163"/>
      <c r="OUW8" s="163"/>
      <c r="OUX8" s="163"/>
      <c r="OUY8" s="163"/>
      <c r="OUZ8" s="163"/>
      <c r="OVA8" s="163"/>
      <c r="OVB8" s="163"/>
      <c r="OVC8" s="163"/>
      <c r="OVD8" s="163"/>
      <c r="OVE8" s="163"/>
      <c r="OVF8" s="163"/>
      <c r="OVG8" s="163"/>
      <c r="OVH8" s="163"/>
      <c r="OVI8" s="163"/>
      <c r="OVJ8" s="163"/>
      <c r="OVK8" s="163"/>
      <c r="OVL8" s="163"/>
      <c r="OVM8" s="163"/>
      <c r="OVN8" s="163"/>
      <c r="OVO8" s="163"/>
      <c r="OVP8" s="163"/>
      <c r="OVQ8" s="163"/>
      <c r="OVR8" s="163"/>
      <c r="OVS8" s="163"/>
      <c r="OVT8" s="163"/>
      <c r="OVU8" s="163"/>
      <c r="OVV8" s="163"/>
      <c r="OVW8" s="163"/>
      <c r="OVX8" s="163"/>
      <c r="OVY8" s="163"/>
      <c r="OVZ8" s="163"/>
      <c r="OWA8" s="163"/>
      <c r="OWB8" s="163"/>
      <c r="OWC8" s="163"/>
      <c r="OWD8" s="163"/>
      <c r="OWE8" s="163"/>
      <c r="OWF8" s="163"/>
      <c r="OWG8" s="163"/>
      <c r="OWH8" s="163"/>
      <c r="OWI8" s="163"/>
      <c r="OWJ8" s="163"/>
      <c r="OWK8" s="163"/>
      <c r="OWL8" s="163"/>
      <c r="OWM8" s="163"/>
      <c r="OWN8" s="163"/>
      <c r="OWO8" s="163"/>
      <c r="OWP8" s="163"/>
      <c r="OWQ8" s="163"/>
      <c r="OWR8" s="163"/>
      <c r="OWS8" s="163"/>
      <c r="OWT8" s="163"/>
      <c r="OWU8" s="163"/>
      <c r="OWV8" s="163"/>
      <c r="OWW8" s="163"/>
      <c r="OWX8" s="163"/>
      <c r="OWY8" s="163"/>
      <c r="OWZ8" s="163"/>
      <c r="OXA8" s="163"/>
      <c r="OXB8" s="163"/>
      <c r="OXC8" s="163"/>
      <c r="OXD8" s="163"/>
      <c r="OXE8" s="163"/>
      <c r="OXF8" s="163"/>
      <c r="OXG8" s="163"/>
      <c r="OXH8" s="163"/>
      <c r="OXI8" s="163"/>
      <c r="OXJ8" s="163"/>
      <c r="OXK8" s="163"/>
      <c r="OXL8" s="163"/>
      <c r="OXM8" s="163"/>
      <c r="OXN8" s="163"/>
      <c r="OXO8" s="163"/>
      <c r="OXP8" s="163"/>
      <c r="OXQ8" s="163"/>
      <c r="OXR8" s="163"/>
      <c r="OXS8" s="163"/>
      <c r="OXT8" s="163"/>
      <c r="OXU8" s="163"/>
      <c r="OXV8" s="163"/>
      <c r="OXW8" s="163"/>
      <c r="OXX8" s="163"/>
      <c r="OXY8" s="163"/>
      <c r="OXZ8" s="163"/>
      <c r="OYA8" s="163"/>
      <c r="OYB8" s="163"/>
      <c r="OYC8" s="163"/>
      <c r="OYD8" s="163"/>
      <c r="OYE8" s="163"/>
      <c r="OYF8" s="163"/>
      <c r="OYG8" s="163"/>
      <c r="OYH8" s="163"/>
      <c r="OYI8" s="163"/>
      <c r="OYJ8" s="163"/>
      <c r="OYK8" s="163"/>
      <c r="OYL8" s="163"/>
      <c r="OYM8" s="163"/>
      <c r="OYN8" s="163"/>
      <c r="OYO8" s="163"/>
      <c r="OYP8" s="163"/>
      <c r="OYQ8" s="163"/>
      <c r="OYR8" s="163"/>
      <c r="OYS8" s="163"/>
      <c r="OYT8" s="163"/>
      <c r="OYU8" s="163"/>
      <c r="OYV8" s="163"/>
      <c r="OYW8" s="163"/>
      <c r="OYX8" s="163"/>
      <c r="OYY8" s="163"/>
      <c r="OYZ8" s="163"/>
      <c r="OZA8" s="163"/>
      <c r="OZB8" s="163"/>
      <c r="OZC8" s="163"/>
      <c r="OZD8" s="163"/>
      <c r="OZE8" s="163"/>
      <c r="OZF8" s="163"/>
      <c r="OZG8" s="163"/>
      <c r="OZH8" s="163"/>
      <c r="OZI8" s="163"/>
      <c r="OZJ8" s="163"/>
      <c r="OZK8" s="163"/>
      <c r="OZL8" s="163"/>
      <c r="OZM8" s="163"/>
      <c r="OZN8" s="163"/>
      <c r="OZO8" s="163"/>
      <c r="OZP8" s="163"/>
      <c r="OZQ8" s="163"/>
      <c r="OZR8" s="163"/>
      <c r="OZS8" s="163"/>
      <c r="OZT8" s="163"/>
      <c r="OZU8" s="163"/>
      <c r="OZV8" s="163"/>
      <c r="OZW8" s="163"/>
      <c r="OZX8" s="163"/>
      <c r="OZY8" s="163"/>
      <c r="OZZ8" s="163"/>
      <c r="PAA8" s="163"/>
      <c r="PAB8" s="163"/>
      <c r="PAC8" s="163"/>
      <c r="PAD8" s="163"/>
      <c r="PAE8" s="163"/>
      <c r="PAF8" s="163"/>
      <c r="PAG8" s="163"/>
      <c r="PAH8" s="163"/>
      <c r="PAI8" s="163"/>
      <c r="PAJ8" s="163"/>
      <c r="PAK8" s="163"/>
      <c r="PAL8" s="163"/>
      <c r="PAM8" s="163"/>
      <c r="PAN8" s="163"/>
      <c r="PAO8" s="163"/>
      <c r="PAP8" s="163"/>
      <c r="PAQ8" s="163"/>
      <c r="PAR8" s="163"/>
      <c r="PAS8" s="163"/>
      <c r="PAT8" s="163"/>
      <c r="PAU8" s="163"/>
      <c r="PAV8" s="163"/>
      <c r="PAW8" s="163"/>
      <c r="PAX8" s="163"/>
      <c r="PAY8" s="163"/>
      <c r="PAZ8" s="163"/>
      <c r="PBA8" s="163"/>
      <c r="PBB8" s="163"/>
      <c r="PBC8" s="163"/>
      <c r="PBD8" s="163"/>
      <c r="PBE8" s="163"/>
      <c r="PBF8" s="163"/>
      <c r="PBG8" s="163"/>
      <c r="PBH8" s="163"/>
      <c r="PBI8" s="163"/>
      <c r="PBJ8" s="163"/>
      <c r="PBK8" s="163"/>
      <c r="PBL8" s="163"/>
      <c r="PBM8" s="163"/>
      <c r="PBN8" s="163"/>
      <c r="PBO8" s="163"/>
      <c r="PBP8" s="163"/>
      <c r="PBQ8" s="163"/>
      <c r="PBR8" s="163"/>
      <c r="PBS8" s="163"/>
      <c r="PBT8" s="163"/>
      <c r="PBU8" s="163"/>
      <c r="PBV8" s="163"/>
      <c r="PBW8" s="163"/>
      <c r="PBX8" s="163"/>
      <c r="PBY8" s="163"/>
      <c r="PBZ8" s="163"/>
      <c r="PCA8" s="163"/>
      <c r="PCB8" s="163"/>
      <c r="PCC8" s="163"/>
      <c r="PCD8" s="163"/>
      <c r="PCE8" s="163"/>
      <c r="PCF8" s="163"/>
      <c r="PCG8" s="163"/>
      <c r="PCH8" s="163"/>
      <c r="PCI8" s="163"/>
      <c r="PCJ8" s="163"/>
      <c r="PCK8" s="163"/>
      <c r="PCL8" s="163"/>
      <c r="PCM8" s="163"/>
      <c r="PCN8" s="163"/>
      <c r="PCO8" s="163"/>
      <c r="PCP8" s="163"/>
      <c r="PCQ8" s="163"/>
      <c r="PCR8" s="163"/>
      <c r="PCS8" s="163"/>
      <c r="PCT8" s="163"/>
      <c r="PCU8" s="163"/>
      <c r="PCV8" s="163"/>
      <c r="PCW8" s="163"/>
      <c r="PCX8" s="163"/>
      <c r="PCY8" s="163"/>
      <c r="PCZ8" s="163"/>
      <c r="PDA8" s="163"/>
      <c r="PDB8" s="163"/>
      <c r="PDC8" s="163"/>
      <c r="PDD8" s="163"/>
      <c r="PDE8" s="163"/>
      <c r="PDF8" s="163"/>
      <c r="PDG8" s="163"/>
      <c r="PDH8" s="163"/>
      <c r="PDI8" s="163"/>
      <c r="PDJ8" s="163"/>
      <c r="PDK8" s="163"/>
      <c r="PDL8" s="163"/>
      <c r="PDM8" s="163"/>
      <c r="PDN8" s="163"/>
      <c r="PDO8" s="163"/>
      <c r="PDP8" s="163"/>
      <c r="PDQ8" s="163"/>
      <c r="PDR8" s="163"/>
      <c r="PDS8" s="163"/>
      <c r="PDT8" s="163"/>
      <c r="PDU8" s="163"/>
      <c r="PDV8" s="163"/>
      <c r="PDW8" s="163"/>
      <c r="PDX8" s="163"/>
      <c r="PDY8" s="163"/>
      <c r="PDZ8" s="163"/>
      <c r="PEA8" s="163"/>
      <c r="PEB8" s="163"/>
      <c r="PEC8" s="163"/>
      <c r="PED8" s="163"/>
      <c r="PEE8" s="163"/>
      <c r="PEF8" s="163"/>
      <c r="PEG8" s="163"/>
      <c r="PEH8" s="163"/>
      <c r="PEI8" s="163"/>
      <c r="PEJ8" s="163"/>
      <c r="PEK8" s="163"/>
      <c r="PEL8" s="163"/>
      <c r="PEM8" s="163"/>
      <c r="PEN8" s="163"/>
      <c r="PEO8" s="163"/>
      <c r="PEP8" s="163"/>
      <c r="PEQ8" s="163"/>
      <c r="PER8" s="163"/>
      <c r="PES8" s="163"/>
      <c r="PET8" s="163"/>
      <c r="PEU8" s="163"/>
      <c r="PEV8" s="163"/>
      <c r="PEW8" s="163"/>
      <c r="PEX8" s="163"/>
      <c r="PEY8" s="163"/>
      <c r="PEZ8" s="163"/>
      <c r="PFA8" s="163"/>
      <c r="PFB8" s="163"/>
      <c r="PFC8" s="163"/>
      <c r="PFD8" s="163"/>
      <c r="PFE8" s="163"/>
      <c r="PFF8" s="163"/>
      <c r="PFG8" s="163"/>
      <c r="PFH8" s="163"/>
      <c r="PFI8" s="163"/>
      <c r="PFJ8" s="163"/>
      <c r="PFK8" s="163"/>
      <c r="PFL8" s="163"/>
      <c r="PFM8" s="163"/>
      <c r="PFN8" s="163"/>
      <c r="PFO8" s="163"/>
      <c r="PFP8" s="163"/>
      <c r="PFQ8" s="163"/>
      <c r="PFR8" s="163"/>
      <c r="PFS8" s="163"/>
      <c r="PFT8" s="163"/>
      <c r="PFU8" s="163"/>
      <c r="PFV8" s="163"/>
      <c r="PFW8" s="163"/>
      <c r="PFX8" s="163"/>
      <c r="PFY8" s="163"/>
      <c r="PFZ8" s="163"/>
      <c r="PGA8" s="163"/>
      <c r="PGB8" s="163"/>
      <c r="PGC8" s="163"/>
      <c r="PGD8" s="163"/>
      <c r="PGE8" s="163"/>
      <c r="PGF8" s="163"/>
      <c r="PGG8" s="163"/>
      <c r="PGH8" s="163"/>
      <c r="PGI8" s="163"/>
      <c r="PGJ8" s="163"/>
      <c r="PGK8" s="163"/>
      <c r="PGL8" s="163"/>
      <c r="PGM8" s="163"/>
      <c r="PGN8" s="163"/>
      <c r="PGO8" s="163"/>
      <c r="PGP8" s="163"/>
      <c r="PGQ8" s="163"/>
      <c r="PGR8" s="163"/>
      <c r="PGS8" s="163"/>
      <c r="PGT8" s="163"/>
      <c r="PGU8" s="163"/>
      <c r="PGV8" s="163"/>
      <c r="PGW8" s="163"/>
      <c r="PGX8" s="163"/>
      <c r="PGY8" s="163"/>
      <c r="PGZ8" s="163"/>
      <c r="PHA8" s="163"/>
      <c r="PHB8" s="163"/>
      <c r="PHC8" s="163"/>
      <c r="PHD8" s="163"/>
      <c r="PHE8" s="163"/>
      <c r="PHF8" s="163"/>
      <c r="PHG8" s="163"/>
      <c r="PHH8" s="163"/>
      <c r="PHI8" s="163"/>
      <c r="PHJ8" s="163"/>
      <c r="PHK8" s="163"/>
      <c r="PHL8" s="163"/>
      <c r="PHM8" s="163"/>
      <c r="PHN8" s="163"/>
      <c r="PHO8" s="163"/>
      <c r="PHP8" s="163"/>
      <c r="PHQ8" s="163"/>
      <c r="PHR8" s="163"/>
      <c r="PHS8" s="163"/>
      <c r="PHT8" s="163"/>
      <c r="PHU8" s="163"/>
      <c r="PHV8" s="163"/>
      <c r="PHW8" s="163"/>
      <c r="PHX8" s="163"/>
      <c r="PHY8" s="163"/>
      <c r="PHZ8" s="163"/>
      <c r="PIA8" s="163"/>
      <c r="PIB8" s="163"/>
      <c r="PIC8" s="163"/>
      <c r="PID8" s="163"/>
      <c r="PIE8" s="163"/>
      <c r="PIF8" s="163"/>
      <c r="PIG8" s="163"/>
      <c r="PIH8" s="163"/>
      <c r="PII8" s="163"/>
      <c r="PIJ8" s="163"/>
      <c r="PIK8" s="163"/>
      <c r="PIL8" s="163"/>
      <c r="PIM8" s="163"/>
      <c r="PIN8" s="163"/>
      <c r="PIO8" s="163"/>
      <c r="PIP8" s="163"/>
      <c r="PIQ8" s="163"/>
      <c r="PIR8" s="163"/>
      <c r="PIS8" s="163"/>
      <c r="PIT8" s="163"/>
      <c r="PIU8" s="163"/>
      <c r="PIV8" s="163"/>
      <c r="PIW8" s="163"/>
      <c r="PIX8" s="163"/>
      <c r="PIY8" s="163"/>
      <c r="PIZ8" s="163"/>
      <c r="PJA8" s="163"/>
      <c r="PJB8" s="163"/>
      <c r="PJC8" s="163"/>
      <c r="PJD8" s="163"/>
      <c r="PJE8" s="163"/>
      <c r="PJF8" s="163"/>
      <c r="PJG8" s="163"/>
      <c r="PJH8" s="163"/>
      <c r="PJI8" s="163"/>
      <c r="PJJ8" s="163"/>
      <c r="PJK8" s="163"/>
      <c r="PJL8" s="163"/>
      <c r="PJM8" s="163"/>
      <c r="PJN8" s="163"/>
      <c r="PJO8" s="163"/>
      <c r="PJP8" s="163"/>
      <c r="PJQ8" s="163"/>
      <c r="PJR8" s="163"/>
      <c r="PJS8" s="163"/>
      <c r="PJT8" s="163"/>
      <c r="PJU8" s="163"/>
      <c r="PJV8" s="163"/>
      <c r="PJW8" s="163"/>
      <c r="PJX8" s="163"/>
      <c r="PJY8" s="163"/>
      <c r="PJZ8" s="163"/>
      <c r="PKA8" s="163"/>
      <c r="PKB8" s="163"/>
      <c r="PKC8" s="163"/>
      <c r="PKD8" s="163"/>
      <c r="PKE8" s="163"/>
      <c r="PKF8" s="163"/>
      <c r="PKG8" s="163"/>
      <c r="PKH8" s="163"/>
      <c r="PKI8" s="163"/>
      <c r="PKJ8" s="163"/>
      <c r="PKK8" s="163"/>
      <c r="PKL8" s="163"/>
      <c r="PKM8" s="163"/>
      <c r="PKN8" s="163"/>
      <c r="PKO8" s="163"/>
      <c r="PKP8" s="163"/>
      <c r="PKQ8" s="163"/>
      <c r="PKR8" s="163"/>
      <c r="PKS8" s="163"/>
      <c r="PKT8" s="163"/>
      <c r="PKU8" s="163"/>
      <c r="PKV8" s="163"/>
      <c r="PKW8" s="163"/>
      <c r="PKX8" s="163"/>
      <c r="PKY8" s="163"/>
      <c r="PKZ8" s="163"/>
      <c r="PLA8" s="163"/>
      <c r="PLB8" s="163"/>
      <c r="PLC8" s="163"/>
      <c r="PLD8" s="163"/>
      <c r="PLE8" s="163"/>
      <c r="PLF8" s="163"/>
      <c r="PLG8" s="163"/>
      <c r="PLH8" s="163"/>
      <c r="PLI8" s="163"/>
      <c r="PLJ8" s="163"/>
      <c r="PLK8" s="163"/>
      <c r="PLL8" s="163"/>
      <c r="PLM8" s="163"/>
      <c r="PLN8" s="163"/>
      <c r="PLO8" s="163"/>
      <c r="PLP8" s="163"/>
      <c r="PLQ8" s="163"/>
      <c r="PLR8" s="163"/>
      <c r="PLS8" s="163"/>
      <c r="PLT8" s="163"/>
      <c r="PLU8" s="163"/>
      <c r="PLV8" s="163"/>
      <c r="PLW8" s="163"/>
      <c r="PLX8" s="163"/>
      <c r="PLY8" s="163"/>
      <c r="PLZ8" s="163"/>
      <c r="PMA8" s="163"/>
      <c r="PMB8" s="163"/>
      <c r="PMC8" s="163"/>
      <c r="PMD8" s="163"/>
      <c r="PME8" s="163"/>
      <c r="PMF8" s="163"/>
      <c r="PMG8" s="163"/>
      <c r="PMH8" s="163"/>
      <c r="PMI8" s="163"/>
      <c r="PMJ8" s="163"/>
      <c r="PMK8" s="163"/>
      <c r="PML8" s="163"/>
      <c r="PMM8" s="163"/>
      <c r="PMN8" s="163"/>
      <c r="PMO8" s="163"/>
      <c r="PMP8" s="163"/>
      <c r="PMQ8" s="163"/>
      <c r="PMR8" s="163"/>
      <c r="PMS8" s="163"/>
      <c r="PMT8" s="163"/>
      <c r="PMU8" s="163"/>
      <c r="PMV8" s="163"/>
      <c r="PMW8" s="163"/>
      <c r="PMX8" s="163"/>
      <c r="PMY8" s="163"/>
      <c r="PMZ8" s="163"/>
      <c r="PNA8" s="163"/>
      <c r="PNB8" s="163"/>
      <c r="PNC8" s="163"/>
      <c r="PND8" s="163"/>
      <c r="PNE8" s="163"/>
      <c r="PNF8" s="163"/>
      <c r="PNG8" s="163"/>
      <c r="PNH8" s="163"/>
      <c r="PNI8" s="163"/>
      <c r="PNJ8" s="163"/>
      <c r="PNK8" s="163"/>
      <c r="PNL8" s="163"/>
      <c r="PNM8" s="163"/>
      <c r="PNN8" s="163"/>
      <c r="PNO8" s="163"/>
      <c r="PNP8" s="163"/>
      <c r="PNQ8" s="163"/>
      <c r="PNR8" s="163"/>
      <c r="PNS8" s="163"/>
      <c r="PNT8" s="163"/>
      <c r="PNU8" s="163"/>
      <c r="PNV8" s="163"/>
      <c r="PNW8" s="163"/>
      <c r="PNX8" s="163"/>
      <c r="PNY8" s="163"/>
      <c r="PNZ8" s="163"/>
      <c r="POA8" s="163"/>
      <c r="POB8" s="163"/>
      <c r="POC8" s="163"/>
      <c r="POD8" s="163"/>
      <c r="POE8" s="163"/>
      <c r="POF8" s="163"/>
      <c r="POG8" s="163"/>
      <c r="POH8" s="163"/>
      <c r="POI8" s="163"/>
      <c r="POJ8" s="163"/>
      <c r="POK8" s="163"/>
      <c r="POL8" s="163"/>
      <c r="POM8" s="163"/>
      <c r="PON8" s="163"/>
      <c r="POO8" s="163"/>
      <c r="POP8" s="163"/>
      <c r="POQ8" s="163"/>
      <c r="POR8" s="163"/>
      <c r="POS8" s="163"/>
      <c r="POT8" s="163"/>
      <c r="POU8" s="163"/>
      <c r="POV8" s="163"/>
      <c r="POW8" s="163"/>
      <c r="POX8" s="163"/>
      <c r="POY8" s="163"/>
      <c r="POZ8" s="163"/>
      <c r="PPA8" s="163"/>
      <c r="PPB8" s="163"/>
      <c r="PPC8" s="163"/>
      <c r="PPD8" s="163"/>
      <c r="PPE8" s="163"/>
      <c r="PPF8" s="163"/>
      <c r="PPG8" s="163"/>
      <c r="PPH8" s="163"/>
      <c r="PPI8" s="163"/>
      <c r="PPJ8" s="163"/>
      <c r="PPK8" s="163"/>
      <c r="PPL8" s="163"/>
      <c r="PPM8" s="163"/>
      <c r="PPN8" s="163"/>
      <c r="PPO8" s="163"/>
      <c r="PPP8" s="163"/>
      <c r="PPQ8" s="163"/>
      <c r="PPR8" s="163"/>
      <c r="PPS8" s="163"/>
      <c r="PPT8" s="163"/>
      <c r="PPU8" s="163"/>
      <c r="PPV8" s="163"/>
      <c r="PPW8" s="163"/>
      <c r="PPX8" s="163"/>
      <c r="PPY8" s="163"/>
      <c r="PPZ8" s="163"/>
      <c r="PQA8" s="163"/>
      <c r="PQB8" s="163"/>
      <c r="PQC8" s="163"/>
      <c r="PQD8" s="163"/>
      <c r="PQE8" s="163"/>
      <c r="PQF8" s="163"/>
      <c r="PQG8" s="163"/>
      <c r="PQH8" s="163"/>
      <c r="PQI8" s="163"/>
      <c r="PQJ8" s="163"/>
      <c r="PQK8" s="163"/>
      <c r="PQL8" s="163"/>
      <c r="PQM8" s="163"/>
      <c r="PQN8" s="163"/>
      <c r="PQO8" s="163"/>
      <c r="PQP8" s="163"/>
      <c r="PQQ8" s="163"/>
      <c r="PQR8" s="163"/>
      <c r="PQS8" s="163"/>
      <c r="PQT8" s="163"/>
      <c r="PQU8" s="163"/>
      <c r="PQV8" s="163"/>
      <c r="PQW8" s="163"/>
      <c r="PQX8" s="163"/>
      <c r="PQY8" s="163"/>
      <c r="PQZ8" s="163"/>
      <c r="PRA8" s="163"/>
      <c r="PRB8" s="163"/>
      <c r="PRC8" s="163"/>
      <c r="PRD8" s="163"/>
      <c r="PRE8" s="163"/>
      <c r="PRF8" s="163"/>
      <c r="PRG8" s="163"/>
      <c r="PRH8" s="163"/>
      <c r="PRI8" s="163"/>
      <c r="PRJ8" s="163"/>
      <c r="PRK8" s="163"/>
      <c r="PRL8" s="163"/>
      <c r="PRM8" s="163"/>
      <c r="PRN8" s="163"/>
      <c r="PRO8" s="163"/>
      <c r="PRP8" s="163"/>
      <c r="PRQ8" s="163"/>
      <c r="PRR8" s="163"/>
      <c r="PRS8" s="163"/>
      <c r="PRT8" s="163"/>
      <c r="PRU8" s="163"/>
      <c r="PRV8" s="163"/>
      <c r="PRW8" s="163"/>
      <c r="PRX8" s="163"/>
      <c r="PRY8" s="163"/>
      <c r="PRZ8" s="163"/>
      <c r="PSA8" s="163"/>
      <c r="PSB8" s="163"/>
      <c r="PSC8" s="163"/>
      <c r="PSD8" s="163"/>
      <c r="PSE8" s="163"/>
      <c r="PSF8" s="163"/>
      <c r="PSG8" s="163"/>
      <c r="PSH8" s="163"/>
      <c r="PSI8" s="163"/>
      <c r="PSJ8" s="163"/>
      <c r="PSK8" s="163"/>
      <c r="PSL8" s="163"/>
      <c r="PSM8" s="163"/>
      <c r="PSN8" s="163"/>
      <c r="PSO8" s="163"/>
      <c r="PSP8" s="163"/>
      <c r="PSQ8" s="163"/>
      <c r="PSR8" s="163"/>
      <c r="PSS8" s="163"/>
      <c r="PST8" s="163"/>
      <c r="PSU8" s="163"/>
      <c r="PSV8" s="163"/>
      <c r="PSW8" s="163"/>
      <c r="PSX8" s="163"/>
      <c r="PSY8" s="163"/>
      <c r="PSZ8" s="163"/>
      <c r="PTA8" s="163"/>
      <c r="PTB8" s="163"/>
      <c r="PTC8" s="163"/>
      <c r="PTD8" s="163"/>
      <c r="PTE8" s="163"/>
      <c r="PTF8" s="163"/>
      <c r="PTG8" s="163"/>
      <c r="PTH8" s="163"/>
      <c r="PTI8" s="163"/>
      <c r="PTJ8" s="163"/>
      <c r="PTK8" s="163"/>
      <c r="PTL8" s="163"/>
      <c r="PTM8" s="163"/>
      <c r="PTN8" s="163"/>
      <c r="PTO8" s="163"/>
      <c r="PTP8" s="163"/>
      <c r="PTQ8" s="163"/>
      <c r="PTR8" s="163"/>
      <c r="PTS8" s="163"/>
      <c r="PTT8" s="163"/>
      <c r="PTU8" s="163"/>
      <c r="PTV8" s="163"/>
      <c r="PTW8" s="163"/>
      <c r="PTX8" s="163"/>
      <c r="PTY8" s="163"/>
      <c r="PTZ8" s="163"/>
      <c r="PUA8" s="163"/>
      <c r="PUB8" s="163"/>
      <c r="PUC8" s="163"/>
      <c r="PUD8" s="163"/>
      <c r="PUE8" s="163"/>
      <c r="PUF8" s="163"/>
      <c r="PUG8" s="163"/>
      <c r="PUH8" s="163"/>
      <c r="PUI8" s="163"/>
      <c r="PUJ8" s="163"/>
      <c r="PUK8" s="163"/>
      <c r="PUL8" s="163"/>
      <c r="PUM8" s="163"/>
      <c r="PUN8" s="163"/>
      <c r="PUO8" s="163"/>
      <c r="PUP8" s="163"/>
      <c r="PUQ8" s="163"/>
      <c r="PUR8" s="163"/>
      <c r="PUS8" s="163"/>
      <c r="PUT8" s="163"/>
      <c r="PUU8" s="163"/>
      <c r="PUV8" s="163"/>
      <c r="PUW8" s="163"/>
      <c r="PUX8" s="163"/>
      <c r="PUY8" s="163"/>
      <c r="PUZ8" s="163"/>
      <c r="PVA8" s="163"/>
      <c r="PVB8" s="163"/>
      <c r="PVC8" s="163"/>
      <c r="PVD8" s="163"/>
      <c r="PVE8" s="163"/>
      <c r="PVF8" s="163"/>
      <c r="PVG8" s="163"/>
      <c r="PVH8" s="163"/>
      <c r="PVI8" s="163"/>
      <c r="PVJ8" s="163"/>
      <c r="PVK8" s="163"/>
      <c r="PVL8" s="163"/>
      <c r="PVM8" s="163"/>
      <c r="PVN8" s="163"/>
      <c r="PVO8" s="163"/>
      <c r="PVP8" s="163"/>
      <c r="PVQ8" s="163"/>
      <c r="PVR8" s="163"/>
      <c r="PVS8" s="163"/>
      <c r="PVT8" s="163"/>
      <c r="PVU8" s="163"/>
      <c r="PVV8" s="163"/>
      <c r="PVW8" s="163"/>
      <c r="PVX8" s="163"/>
      <c r="PVY8" s="163"/>
      <c r="PVZ8" s="163"/>
      <c r="PWA8" s="163"/>
      <c r="PWB8" s="163"/>
      <c r="PWC8" s="163"/>
      <c r="PWD8" s="163"/>
      <c r="PWE8" s="163"/>
      <c r="PWF8" s="163"/>
      <c r="PWG8" s="163"/>
      <c r="PWH8" s="163"/>
      <c r="PWI8" s="163"/>
      <c r="PWJ8" s="163"/>
      <c r="PWK8" s="163"/>
      <c r="PWL8" s="163"/>
      <c r="PWM8" s="163"/>
      <c r="PWN8" s="163"/>
      <c r="PWO8" s="163"/>
      <c r="PWP8" s="163"/>
      <c r="PWQ8" s="163"/>
      <c r="PWR8" s="163"/>
      <c r="PWS8" s="163"/>
      <c r="PWT8" s="163"/>
      <c r="PWU8" s="163"/>
      <c r="PWV8" s="163"/>
      <c r="PWW8" s="163"/>
      <c r="PWX8" s="163"/>
      <c r="PWY8" s="163"/>
      <c r="PWZ8" s="163"/>
      <c r="PXA8" s="163"/>
      <c r="PXB8" s="163"/>
      <c r="PXC8" s="163"/>
      <c r="PXD8" s="163"/>
      <c r="PXE8" s="163"/>
      <c r="PXF8" s="163"/>
      <c r="PXG8" s="163"/>
      <c r="PXH8" s="163"/>
      <c r="PXI8" s="163"/>
      <c r="PXJ8" s="163"/>
      <c r="PXK8" s="163"/>
      <c r="PXL8" s="163"/>
      <c r="PXM8" s="163"/>
      <c r="PXN8" s="163"/>
      <c r="PXO8" s="163"/>
      <c r="PXP8" s="163"/>
      <c r="PXQ8" s="163"/>
      <c r="PXR8" s="163"/>
      <c r="PXS8" s="163"/>
      <c r="PXT8" s="163"/>
      <c r="PXU8" s="163"/>
      <c r="PXV8" s="163"/>
      <c r="PXW8" s="163"/>
      <c r="PXX8" s="163"/>
      <c r="PXY8" s="163"/>
      <c r="PXZ8" s="163"/>
      <c r="PYA8" s="163"/>
      <c r="PYB8" s="163"/>
      <c r="PYC8" s="163"/>
      <c r="PYD8" s="163"/>
      <c r="PYE8" s="163"/>
      <c r="PYF8" s="163"/>
      <c r="PYG8" s="163"/>
      <c r="PYH8" s="163"/>
      <c r="PYI8" s="163"/>
      <c r="PYJ8" s="163"/>
      <c r="PYK8" s="163"/>
      <c r="PYL8" s="163"/>
      <c r="PYM8" s="163"/>
      <c r="PYN8" s="163"/>
      <c r="PYO8" s="163"/>
      <c r="PYP8" s="163"/>
      <c r="PYQ8" s="163"/>
      <c r="PYR8" s="163"/>
      <c r="PYS8" s="163"/>
      <c r="PYT8" s="163"/>
      <c r="PYU8" s="163"/>
      <c r="PYV8" s="163"/>
      <c r="PYW8" s="163"/>
      <c r="PYX8" s="163"/>
      <c r="PYY8" s="163"/>
      <c r="PYZ8" s="163"/>
      <c r="PZA8" s="163"/>
      <c r="PZB8" s="163"/>
      <c r="PZC8" s="163"/>
      <c r="PZD8" s="163"/>
      <c r="PZE8" s="163"/>
      <c r="PZF8" s="163"/>
      <c r="PZG8" s="163"/>
      <c r="PZH8" s="163"/>
      <c r="PZI8" s="163"/>
      <c r="PZJ8" s="163"/>
      <c r="PZK8" s="163"/>
      <c r="PZL8" s="163"/>
      <c r="PZM8" s="163"/>
      <c r="PZN8" s="163"/>
      <c r="PZO8" s="163"/>
      <c r="PZP8" s="163"/>
      <c r="PZQ8" s="163"/>
      <c r="PZR8" s="163"/>
      <c r="PZS8" s="163"/>
      <c r="PZT8" s="163"/>
      <c r="PZU8" s="163"/>
      <c r="PZV8" s="163"/>
      <c r="PZW8" s="163"/>
      <c r="PZX8" s="163"/>
      <c r="PZY8" s="163"/>
      <c r="PZZ8" s="163"/>
      <c r="QAA8" s="163"/>
      <c r="QAB8" s="163"/>
      <c r="QAC8" s="163"/>
      <c r="QAD8" s="163"/>
      <c r="QAE8" s="163"/>
      <c r="QAF8" s="163"/>
      <c r="QAG8" s="163"/>
      <c r="QAH8" s="163"/>
      <c r="QAI8" s="163"/>
      <c r="QAJ8" s="163"/>
      <c r="QAK8" s="163"/>
      <c r="QAL8" s="163"/>
      <c r="QAM8" s="163"/>
      <c r="QAN8" s="163"/>
      <c r="QAO8" s="163"/>
      <c r="QAP8" s="163"/>
      <c r="QAQ8" s="163"/>
      <c r="QAR8" s="163"/>
      <c r="QAS8" s="163"/>
      <c r="QAT8" s="163"/>
      <c r="QAU8" s="163"/>
      <c r="QAV8" s="163"/>
      <c r="QAW8" s="163"/>
      <c r="QAX8" s="163"/>
      <c r="QAY8" s="163"/>
      <c r="QAZ8" s="163"/>
      <c r="QBA8" s="163"/>
      <c r="QBB8" s="163"/>
      <c r="QBC8" s="163"/>
      <c r="QBD8" s="163"/>
      <c r="QBE8" s="163"/>
      <c r="QBF8" s="163"/>
      <c r="QBG8" s="163"/>
      <c r="QBH8" s="163"/>
      <c r="QBI8" s="163"/>
      <c r="QBJ8" s="163"/>
      <c r="QBK8" s="163"/>
      <c r="QBL8" s="163"/>
      <c r="QBM8" s="163"/>
      <c r="QBN8" s="163"/>
      <c r="QBO8" s="163"/>
      <c r="QBP8" s="163"/>
      <c r="QBQ8" s="163"/>
      <c r="QBR8" s="163"/>
      <c r="QBS8" s="163"/>
      <c r="QBT8" s="163"/>
      <c r="QBU8" s="163"/>
      <c r="QBV8" s="163"/>
      <c r="QBW8" s="163"/>
      <c r="QBX8" s="163"/>
      <c r="QBY8" s="163"/>
      <c r="QBZ8" s="163"/>
      <c r="QCA8" s="163"/>
      <c r="QCB8" s="163"/>
      <c r="QCC8" s="163"/>
      <c r="QCD8" s="163"/>
      <c r="QCE8" s="163"/>
      <c r="QCF8" s="163"/>
      <c r="QCG8" s="163"/>
      <c r="QCH8" s="163"/>
      <c r="QCI8" s="163"/>
      <c r="QCJ8" s="163"/>
      <c r="QCK8" s="163"/>
      <c r="QCL8" s="163"/>
      <c r="QCM8" s="163"/>
      <c r="QCN8" s="163"/>
      <c r="QCO8" s="163"/>
      <c r="QCP8" s="163"/>
      <c r="QCQ8" s="163"/>
      <c r="QCR8" s="163"/>
      <c r="QCS8" s="163"/>
      <c r="QCT8" s="163"/>
      <c r="QCU8" s="163"/>
      <c r="QCV8" s="163"/>
      <c r="QCW8" s="163"/>
      <c r="QCX8" s="163"/>
      <c r="QCY8" s="163"/>
      <c r="QCZ8" s="163"/>
      <c r="QDA8" s="163"/>
      <c r="QDB8" s="163"/>
      <c r="QDC8" s="163"/>
      <c r="QDD8" s="163"/>
      <c r="QDE8" s="163"/>
      <c r="QDF8" s="163"/>
      <c r="QDG8" s="163"/>
      <c r="QDH8" s="163"/>
      <c r="QDI8" s="163"/>
      <c r="QDJ8" s="163"/>
      <c r="QDK8" s="163"/>
      <c r="QDL8" s="163"/>
      <c r="QDM8" s="163"/>
      <c r="QDN8" s="163"/>
      <c r="QDO8" s="163"/>
      <c r="QDP8" s="163"/>
      <c r="QDQ8" s="163"/>
      <c r="QDR8" s="163"/>
      <c r="QDS8" s="163"/>
      <c r="QDT8" s="163"/>
      <c r="QDU8" s="163"/>
      <c r="QDV8" s="163"/>
      <c r="QDW8" s="163"/>
      <c r="QDX8" s="163"/>
      <c r="QDY8" s="163"/>
      <c r="QDZ8" s="163"/>
      <c r="QEA8" s="163"/>
      <c r="QEB8" s="163"/>
      <c r="QEC8" s="163"/>
      <c r="QED8" s="163"/>
      <c r="QEE8" s="163"/>
      <c r="QEF8" s="163"/>
      <c r="QEG8" s="163"/>
      <c r="QEH8" s="163"/>
      <c r="QEI8" s="163"/>
      <c r="QEJ8" s="163"/>
      <c r="QEK8" s="163"/>
      <c r="QEL8" s="163"/>
      <c r="QEM8" s="163"/>
      <c r="QEN8" s="163"/>
      <c r="QEO8" s="163"/>
      <c r="QEP8" s="163"/>
      <c r="QEQ8" s="163"/>
      <c r="QER8" s="163"/>
      <c r="QES8" s="163"/>
      <c r="QET8" s="163"/>
      <c r="QEU8" s="163"/>
      <c r="QEV8" s="163"/>
      <c r="QEW8" s="163"/>
      <c r="QEX8" s="163"/>
      <c r="QEY8" s="163"/>
      <c r="QEZ8" s="163"/>
      <c r="QFA8" s="163"/>
      <c r="QFB8" s="163"/>
      <c r="QFC8" s="163"/>
      <c r="QFD8" s="163"/>
      <c r="QFE8" s="163"/>
      <c r="QFF8" s="163"/>
      <c r="QFG8" s="163"/>
      <c r="QFH8" s="163"/>
      <c r="QFI8" s="163"/>
      <c r="QFJ8" s="163"/>
      <c r="QFK8" s="163"/>
      <c r="QFL8" s="163"/>
      <c r="QFM8" s="163"/>
      <c r="QFN8" s="163"/>
      <c r="QFO8" s="163"/>
      <c r="QFP8" s="163"/>
      <c r="QFQ8" s="163"/>
      <c r="QFR8" s="163"/>
      <c r="QFS8" s="163"/>
      <c r="QFT8" s="163"/>
      <c r="QFU8" s="163"/>
      <c r="QFV8" s="163"/>
      <c r="QFW8" s="163"/>
      <c r="QFX8" s="163"/>
      <c r="QFY8" s="163"/>
      <c r="QFZ8" s="163"/>
      <c r="QGA8" s="163"/>
      <c r="QGB8" s="163"/>
      <c r="QGC8" s="163"/>
      <c r="QGD8" s="163"/>
      <c r="QGE8" s="163"/>
      <c r="QGF8" s="163"/>
      <c r="QGG8" s="163"/>
      <c r="QGH8" s="163"/>
      <c r="QGI8" s="163"/>
      <c r="QGJ8" s="163"/>
      <c r="QGK8" s="163"/>
      <c r="QGL8" s="163"/>
      <c r="QGM8" s="163"/>
      <c r="QGN8" s="163"/>
      <c r="QGO8" s="163"/>
      <c r="QGP8" s="163"/>
      <c r="QGQ8" s="163"/>
      <c r="QGR8" s="163"/>
      <c r="QGS8" s="163"/>
      <c r="QGT8" s="163"/>
      <c r="QGU8" s="163"/>
      <c r="QGV8" s="163"/>
      <c r="QGW8" s="163"/>
      <c r="QGX8" s="163"/>
      <c r="QGY8" s="163"/>
      <c r="QGZ8" s="163"/>
      <c r="QHA8" s="163"/>
      <c r="QHB8" s="163"/>
      <c r="QHC8" s="163"/>
      <c r="QHD8" s="163"/>
      <c r="QHE8" s="163"/>
      <c r="QHF8" s="163"/>
      <c r="QHG8" s="163"/>
      <c r="QHH8" s="163"/>
      <c r="QHI8" s="163"/>
      <c r="QHJ8" s="163"/>
      <c r="QHK8" s="163"/>
      <c r="QHL8" s="163"/>
      <c r="QHM8" s="163"/>
      <c r="QHN8" s="163"/>
      <c r="QHO8" s="163"/>
      <c r="QHP8" s="163"/>
      <c r="QHQ8" s="163"/>
      <c r="QHR8" s="163"/>
      <c r="QHS8" s="163"/>
      <c r="QHT8" s="163"/>
      <c r="QHU8" s="163"/>
      <c r="QHV8" s="163"/>
      <c r="QHW8" s="163"/>
      <c r="QHX8" s="163"/>
      <c r="QHY8" s="163"/>
      <c r="QHZ8" s="163"/>
      <c r="QIA8" s="163"/>
      <c r="QIB8" s="163"/>
      <c r="QIC8" s="163"/>
      <c r="QID8" s="163"/>
      <c r="QIE8" s="163"/>
      <c r="QIF8" s="163"/>
      <c r="QIG8" s="163"/>
      <c r="QIH8" s="163"/>
      <c r="QII8" s="163"/>
      <c r="QIJ8" s="163"/>
      <c r="QIK8" s="163"/>
      <c r="QIL8" s="163"/>
      <c r="QIM8" s="163"/>
      <c r="QIN8" s="163"/>
      <c r="QIO8" s="163"/>
      <c r="QIP8" s="163"/>
      <c r="QIQ8" s="163"/>
      <c r="QIR8" s="163"/>
      <c r="QIS8" s="163"/>
      <c r="QIT8" s="163"/>
      <c r="QIU8" s="163"/>
      <c r="QIV8" s="163"/>
      <c r="QIW8" s="163"/>
      <c r="QIX8" s="163"/>
      <c r="QIY8" s="163"/>
      <c r="QIZ8" s="163"/>
      <c r="QJA8" s="163"/>
      <c r="QJB8" s="163"/>
      <c r="QJC8" s="163"/>
      <c r="QJD8" s="163"/>
      <c r="QJE8" s="163"/>
      <c r="QJF8" s="163"/>
      <c r="QJG8" s="163"/>
      <c r="QJH8" s="163"/>
      <c r="QJI8" s="163"/>
      <c r="QJJ8" s="163"/>
      <c r="QJK8" s="163"/>
      <c r="QJL8" s="163"/>
      <c r="QJM8" s="163"/>
      <c r="QJN8" s="163"/>
      <c r="QJO8" s="163"/>
      <c r="QJP8" s="163"/>
      <c r="QJQ8" s="163"/>
      <c r="QJR8" s="163"/>
      <c r="QJS8" s="163"/>
      <c r="QJT8" s="163"/>
      <c r="QJU8" s="163"/>
      <c r="QJV8" s="163"/>
      <c r="QJW8" s="163"/>
      <c r="QJX8" s="163"/>
      <c r="QJY8" s="163"/>
      <c r="QJZ8" s="163"/>
      <c r="QKA8" s="163"/>
      <c r="QKB8" s="163"/>
      <c r="QKC8" s="163"/>
      <c r="QKD8" s="163"/>
      <c r="QKE8" s="163"/>
      <c r="QKF8" s="163"/>
      <c r="QKG8" s="163"/>
      <c r="QKH8" s="163"/>
      <c r="QKI8" s="163"/>
      <c r="QKJ8" s="163"/>
      <c r="QKK8" s="163"/>
      <c r="QKL8" s="163"/>
      <c r="QKM8" s="163"/>
      <c r="QKN8" s="163"/>
      <c r="QKO8" s="163"/>
      <c r="QKP8" s="163"/>
      <c r="QKQ8" s="163"/>
      <c r="QKR8" s="163"/>
      <c r="QKS8" s="163"/>
      <c r="QKT8" s="163"/>
      <c r="QKU8" s="163"/>
      <c r="QKV8" s="163"/>
      <c r="QKW8" s="163"/>
      <c r="QKX8" s="163"/>
      <c r="QKY8" s="163"/>
      <c r="QKZ8" s="163"/>
      <c r="QLA8" s="163"/>
      <c r="QLB8" s="163"/>
      <c r="QLC8" s="163"/>
      <c r="QLD8" s="163"/>
      <c r="QLE8" s="163"/>
      <c r="QLF8" s="163"/>
      <c r="QLG8" s="163"/>
      <c r="QLH8" s="163"/>
      <c r="QLI8" s="163"/>
      <c r="QLJ8" s="163"/>
      <c r="QLK8" s="163"/>
      <c r="QLL8" s="163"/>
      <c r="QLM8" s="163"/>
      <c r="QLN8" s="163"/>
      <c r="QLO8" s="163"/>
      <c r="QLP8" s="163"/>
      <c r="QLQ8" s="163"/>
      <c r="QLR8" s="163"/>
      <c r="QLS8" s="163"/>
      <c r="QLT8" s="163"/>
      <c r="QLU8" s="163"/>
      <c r="QLV8" s="163"/>
      <c r="QLW8" s="163"/>
      <c r="QLX8" s="163"/>
      <c r="QLY8" s="163"/>
      <c r="QLZ8" s="163"/>
      <c r="QMA8" s="163"/>
      <c r="QMB8" s="163"/>
      <c r="QMC8" s="163"/>
      <c r="QMD8" s="163"/>
      <c r="QME8" s="163"/>
      <c r="QMF8" s="163"/>
      <c r="QMG8" s="163"/>
      <c r="QMH8" s="163"/>
      <c r="QMI8" s="163"/>
      <c r="QMJ8" s="163"/>
      <c r="QMK8" s="163"/>
      <c r="QML8" s="163"/>
      <c r="QMM8" s="163"/>
      <c r="QMN8" s="163"/>
      <c r="QMO8" s="163"/>
      <c r="QMP8" s="163"/>
      <c r="QMQ8" s="163"/>
      <c r="QMR8" s="163"/>
      <c r="QMS8" s="163"/>
      <c r="QMT8" s="163"/>
      <c r="QMU8" s="163"/>
      <c r="QMV8" s="163"/>
      <c r="QMW8" s="163"/>
      <c r="QMX8" s="163"/>
      <c r="QMY8" s="163"/>
      <c r="QMZ8" s="163"/>
      <c r="QNA8" s="163"/>
      <c r="QNB8" s="163"/>
      <c r="QNC8" s="163"/>
      <c r="QND8" s="163"/>
      <c r="QNE8" s="163"/>
      <c r="QNF8" s="163"/>
      <c r="QNG8" s="163"/>
      <c r="QNH8" s="163"/>
      <c r="QNI8" s="163"/>
      <c r="QNJ8" s="163"/>
      <c r="QNK8" s="163"/>
      <c r="QNL8" s="163"/>
      <c r="QNM8" s="163"/>
      <c r="QNN8" s="163"/>
      <c r="QNO8" s="163"/>
      <c r="QNP8" s="163"/>
      <c r="QNQ8" s="163"/>
      <c r="QNR8" s="163"/>
      <c r="QNS8" s="163"/>
      <c r="QNT8" s="163"/>
      <c r="QNU8" s="163"/>
      <c r="QNV8" s="163"/>
      <c r="QNW8" s="163"/>
      <c r="QNX8" s="163"/>
      <c r="QNY8" s="163"/>
      <c r="QNZ8" s="163"/>
      <c r="QOA8" s="163"/>
      <c r="QOB8" s="163"/>
      <c r="QOC8" s="163"/>
      <c r="QOD8" s="163"/>
      <c r="QOE8" s="163"/>
      <c r="QOF8" s="163"/>
      <c r="QOG8" s="163"/>
      <c r="QOH8" s="163"/>
      <c r="QOI8" s="163"/>
      <c r="QOJ8" s="163"/>
      <c r="QOK8" s="163"/>
      <c r="QOL8" s="163"/>
      <c r="QOM8" s="163"/>
      <c r="QON8" s="163"/>
      <c r="QOO8" s="163"/>
      <c r="QOP8" s="163"/>
      <c r="QOQ8" s="163"/>
      <c r="QOR8" s="163"/>
      <c r="QOS8" s="163"/>
      <c r="QOT8" s="163"/>
      <c r="QOU8" s="163"/>
      <c r="QOV8" s="163"/>
      <c r="QOW8" s="163"/>
      <c r="QOX8" s="163"/>
      <c r="QOY8" s="163"/>
      <c r="QOZ8" s="163"/>
      <c r="QPA8" s="163"/>
      <c r="QPB8" s="163"/>
      <c r="QPC8" s="163"/>
      <c r="QPD8" s="163"/>
      <c r="QPE8" s="163"/>
      <c r="QPF8" s="163"/>
      <c r="QPG8" s="163"/>
      <c r="QPH8" s="163"/>
      <c r="QPI8" s="163"/>
      <c r="QPJ8" s="163"/>
      <c r="QPK8" s="163"/>
      <c r="QPL8" s="163"/>
      <c r="QPM8" s="163"/>
      <c r="QPN8" s="163"/>
      <c r="QPO8" s="163"/>
      <c r="QPP8" s="163"/>
      <c r="QPQ8" s="163"/>
      <c r="QPR8" s="163"/>
      <c r="QPS8" s="163"/>
      <c r="QPT8" s="163"/>
      <c r="QPU8" s="163"/>
      <c r="QPV8" s="163"/>
      <c r="QPW8" s="163"/>
      <c r="QPX8" s="163"/>
      <c r="QPY8" s="163"/>
      <c r="QPZ8" s="163"/>
      <c r="QQA8" s="163"/>
      <c r="QQB8" s="163"/>
      <c r="QQC8" s="163"/>
      <c r="QQD8" s="163"/>
      <c r="QQE8" s="163"/>
      <c r="QQF8" s="163"/>
      <c r="QQG8" s="163"/>
      <c r="QQH8" s="163"/>
      <c r="QQI8" s="163"/>
      <c r="QQJ8" s="163"/>
      <c r="QQK8" s="163"/>
      <c r="QQL8" s="163"/>
      <c r="QQM8" s="163"/>
      <c r="QQN8" s="163"/>
      <c r="QQO8" s="163"/>
      <c r="QQP8" s="163"/>
      <c r="QQQ8" s="163"/>
      <c r="QQR8" s="163"/>
      <c r="QQS8" s="163"/>
      <c r="QQT8" s="163"/>
      <c r="QQU8" s="163"/>
      <c r="QQV8" s="163"/>
      <c r="QQW8" s="163"/>
      <c r="QQX8" s="163"/>
      <c r="QQY8" s="163"/>
      <c r="QQZ8" s="163"/>
      <c r="QRA8" s="163"/>
      <c r="QRB8" s="163"/>
      <c r="QRC8" s="163"/>
      <c r="QRD8" s="163"/>
      <c r="QRE8" s="163"/>
      <c r="QRF8" s="163"/>
      <c r="QRG8" s="163"/>
      <c r="QRH8" s="163"/>
      <c r="QRI8" s="163"/>
      <c r="QRJ8" s="163"/>
      <c r="QRK8" s="163"/>
      <c r="QRL8" s="163"/>
      <c r="QRM8" s="163"/>
      <c r="QRN8" s="163"/>
      <c r="QRO8" s="163"/>
      <c r="QRP8" s="163"/>
      <c r="QRQ8" s="163"/>
      <c r="QRR8" s="163"/>
      <c r="QRS8" s="163"/>
      <c r="QRT8" s="163"/>
      <c r="QRU8" s="163"/>
      <c r="QRV8" s="163"/>
      <c r="QRW8" s="163"/>
      <c r="QRX8" s="163"/>
      <c r="QRY8" s="163"/>
      <c r="QRZ8" s="163"/>
      <c r="QSA8" s="163"/>
      <c r="QSB8" s="163"/>
      <c r="QSC8" s="163"/>
      <c r="QSD8" s="163"/>
      <c r="QSE8" s="163"/>
      <c r="QSF8" s="163"/>
      <c r="QSG8" s="163"/>
      <c r="QSH8" s="163"/>
      <c r="QSI8" s="163"/>
      <c r="QSJ8" s="163"/>
      <c r="QSK8" s="163"/>
      <c r="QSL8" s="163"/>
      <c r="QSM8" s="163"/>
      <c r="QSN8" s="163"/>
      <c r="QSO8" s="163"/>
      <c r="QSP8" s="163"/>
      <c r="QSQ8" s="163"/>
      <c r="QSR8" s="163"/>
      <c r="QSS8" s="163"/>
      <c r="QST8" s="163"/>
      <c r="QSU8" s="163"/>
      <c r="QSV8" s="163"/>
      <c r="QSW8" s="163"/>
      <c r="QSX8" s="163"/>
      <c r="QSY8" s="163"/>
      <c r="QSZ8" s="163"/>
      <c r="QTA8" s="163"/>
      <c r="QTB8" s="163"/>
      <c r="QTC8" s="163"/>
      <c r="QTD8" s="163"/>
      <c r="QTE8" s="163"/>
      <c r="QTF8" s="163"/>
      <c r="QTG8" s="163"/>
      <c r="QTH8" s="163"/>
      <c r="QTI8" s="163"/>
      <c r="QTJ8" s="163"/>
      <c r="QTK8" s="163"/>
      <c r="QTL8" s="163"/>
      <c r="QTM8" s="163"/>
      <c r="QTN8" s="163"/>
      <c r="QTO8" s="163"/>
      <c r="QTP8" s="163"/>
      <c r="QTQ8" s="163"/>
      <c r="QTR8" s="163"/>
      <c r="QTS8" s="163"/>
      <c r="QTT8" s="163"/>
      <c r="QTU8" s="163"/>
      <c r="QTV8" s="163"/>
      <c r="QTW8" s="163"/>
      <c r="QTX8" s="163"/>
      <c r="QTY8" s="163"/>
      <c r="QTZ8" s="163"/>
      <c r="QUA8" s="163"/>
      <c r="QUB8" s="163"/>
      <c r="QUC8" s="163"/>
      <c r="QUD8" s="163"/>
      <c r="QUE8" s="163"/>
      <c r="QUF8" s="163"/>
      <c r="QUG8" s="163"/>
      <c r="QUH8" s="163"/>
      <c r="QUI8" s="163"/>
      <c r="QUJ8" s="163"/>
      <c r="QUK8" s="163"/>
      <c r="QUL8" s="163"/>
      <c r="QUM8" s="163"/>
      <c r="QUN8" s="163"/>
      <c r="QUO8" s="163"/>
      <c r="QUP8" s="163"/>
      <c r="QUQ8" s="163"/>
      <c r="QUR8" s="163"/>
      <c r="QUS8" s="163"/>
      <c r="QUT8" s="163"/>
      <c r="QUU8" s="163"/>
      <c r="QUV8" s="163"/>
      <c r="QUW8" s="163"/>
      <c r="QUX8" s="163"/>
      <c r="QUY8" s="163"/>
      <c r="QUZ8" s="163"/>
      <c r="QVA8" s="163"/>
      <c r="QVB8" s="163"/>
      <c r="QVC8" s="163"/>
      <c r="QVD8" s="163"/>
      <c r="QVE8" s="163"/>
      <c r="QVF8" s="163"/>
      <c r="QVG8" s="163"/>
      <c r="QVH8" s="163"/>
      <c r="QVI8" s="163"/>
      <c r="QVJ8" s="163"/>
      <c r="QVK8" s="163"/>
      <c r="QVL8" s="163"/>
      <c r="QVM8" s="163"/>
      <c r="QVN8" s="163"/>
      <c r="QVO8" s="163"/>
      <c r="QVP8" s="163"/>
      <c r="QVQ8" s="163"/>
      <c r="QVR8" s="163"/>
      <c r="QVS8" s="163"/>
      <c r="QVT8" s="163"/>
      <c r="QVU8" s="163"/>
      <c r="QVV8" s="163"/>
      <c r="QVW8" s="163"/>
      <c r="QVX8" s="163"/>
      <c r="QVY8" s="163"/>
      <c r="QVZ8" s="163"/>
      <c r="QWA8" s="163"/>
      <c r="QWB8" s="163"/>
      <c r="QWC8" s="163"/>
      <c r="QWD8" s="163"/>
      <c r="QWE8" s="163"/>
      <c r="QWF8" s="163"/>
      <c r="QWG8" s="163"/>
      <c r="QWH8" s="163"/>
      <c r="QWI8" s="163"/>
      <c r="QWJ8" s="163"/>
      <c r="QWK8" s="163"/>
      <c r="QWL8" s="163"/>
      <c r="QWM8" s="163"/>
      <c r="QWN8" s="163"/>
      <c r="QWO8" s="163"/>
      <c r="QWP8" s="163"/>
      <c r="QWQ8" s="163"/>
      <c r="QWR8" s="163"/>
      <c r="QWS8" s="163"/>
      <c r="QWT8" s="163"/>
      <c r="QWU8" s="163"/>
      <c r="QWV8" s="163"/>
      <c r="QWW8" s="163"/>
      <c r="QWX8" s="163"/>
      <c r="QWY8" s="163"/>
      <c r="QWZ8" s="163"/>
      <c r="QXA8" s="163"/>
      <c r="QXB8" s="163"/>
      <c r="QXC8" s="163"/>
      <c r="QXD8" s="163"/>
      <c r="QXE8" s="163"/>
      <c r="QXF8" s="163"/>
      <c r="QXG8" s="163"/>
      <c r="QXH8" s="163"/>
      <c r="QXI8" s="163"/>
      <c r="QXJ8" s="163"/>
      <c r="QXK8" s="163"/>
      <c r="QXL8" s="163"/>
      <c r="QXM8" s="163"/>
      <c r="QXN8" s="163"/>
      <c r="QXO8" s="163"/>
      <c r="QXP8" s="163"/>
      <c r="QXQ8" s="163"/>
      <c r="QXR8" s="163"/>
      <c r="QXS8" s="163"/>
      <c r="QXT8" s="163"/>
      <c r="QXU8" s="163"/>
      <c r="QXV8" s="163"/>
      <c r="QXW8" s="163"/>
      <c r="QXX8" s="163"/>
      <c r="QXY8" s="163"/>
      <c r="QXZ8" s="163"/>
      <c r="QYA8" s="163"/>
      <c r="QYB8" s="163"/>
      <c r="QYC8" s="163"/>
      <c r="QYD8" s="163"/>
      <c r="QYE8" s="163"/>
      <c r="QYF8" s="163"/>
      <c r="QYG8" s="163"/>
      <c r="QYH8" s="163"/>
      <c r="QYI8" s="163"/>
      <c r="QYJ8" s="163"/>
      <c r="QYK8" s="163"/>
      <c r="QYL8" s="163"/>
      <c r="QYM8" s="163"/>
      <c r="QYN8" s="163"/>
      <c r="QYO8" s="163"/>
      <c r="QYP8" s="163"/>
      <c r="QYQ8" s="163"/>
      <c r="QYR8" s="163"/>
      <c r="QYS8" s="163"/>
      <c r="QYT8" s="163"/>
      <c r="QYU8" s="163"/>
      <c r="QYV8" s="163"/>
      <c r="QYW8" s="163"/>
      <c r="QYX8" s="163"/>
      <c r="QYY8" s="163"/>
      <c r="QYZ8" s="163"/>
      <c r="QZA8" s="163"/>
      <c r="QZB8" s="163"/>
      <c r="QZC8" s="163"/>
      <c r="QZD8" s="163"/>
      <c r="QZE8" s="163"/>
      <c r="QZF8" s="163"/>
      <c r="QZG8" s="163"/>
      <c r="QZH8" s="163"/>
      <c r="QZI8" s="163"/>
      <c r="QZJ8" s="163"/>
      <c r="QZK8" s="163"/>
      <c r="QZL8" s="163"/>
      <c r="QZM8" s="163"/>
      <c r="QZN8" s="163"/>
      <c r="QZO8" s="163"/>
      <c r="QZP8" s="163"/>
      <c r="QZQ8" s="163"/>
      <c r="QZR8" s="163"/>
      <c r="QZS8" s="163"/>
      <c r="QZT8" s="163"/>
      <c r="QZU8" s="163"/>
      <c r="QZV8" s="163"/>
      <c r="QZW8" s="163"/>
      <c r="QZX8" s="163"/>
      <c r="QZY8" s="163"/>
      <c r="QZZ8" s="163"/>
      <c r="RAA8" s="163"/>
      <c r="RAB8" s="163"/>
      <c r="RAC8" s="163"/>
      <c r="RAD8" s="163"/>
      <c r="RAE8" s="163"/>
      <c r="RAF8" s="163"/>
      <c r="RAG8" s="163"/>
      <c r="RAH8" s="163"/>
      <c r="RAI8" s="163"/>
      <c r="RAJ8" s="163"/>
      <c r="RAK8" s="163"/>
      <c r="RAL8" s="163"/>
      <c r="RAM8" s="163"/>
      <c r="RAN8" s="163"/>
      <c r="RAO8" s="163"/>
      <c r="RAP8" s="163"/>
      <c r="RAQ8" s="163"/>
      <c r="RAR8" s="163"/>
      <c r="RAS8" s="163"/>
      <c r="RAT8" s="163"/>
      <c r="RAU8" s="163"/>
      <c r="RAV8" s="163"/>
      <c r="RAW8" s="163"/>
      <c r="RAX8" s="163"/>
      <c r="RAY8" s="163"/>
      <c r="RAZ8" s="163"/>
      <c r="RBA8" s="163"/>
      <c r="RBB8" s="163"/>
      <c r="RBC8" s="163"/>
      <c r="RBD8" s="163"/>
      <c r="RBE8" s="163"/>
      <c r="RBF8" s="163"/>
      <c r="RBG8" s="163"/>
      <c r="RBH8" s="163"/>
      <c r="RBI8" s="163"/>
      <c r="RBJ8" s="163"/>
      <c r="RBK8" s="163"/>
      <c r="RBL8" s="163"/>
      <c r="RBM8" s="163"/>
      <c r="RBN8" s="163"/>
      <c r="RBO8" s="163"/>
      <c r="RBP8" s="163"/>
      <c r="RBQ8" s="163"/>
      <c r="RBR8" s="163"/>
      <c r="RBS8" s="163"/>
      <c r="RBT8" s="163"/>
      <c r="RBU8" s="163"/>
      <c r="RBV8" s="163"/>
      <c r="RBW8" s="163"/>
      <c r="RBX8" s="163"/>
      <c r="RBY8" s="163"/>
      <c r="RBZ8" s="163"/>
      <c r="RCA8" s="163"/>
      <c r="RCB8" s="163"/>
      <c r="RCC8" s="163"/>
      <c r="RCD8" s="163"/>
      <c r="RCE8" s="163"/>
      <c r="RCF8" s="163"/>
      <c r="RCG8" s="163"/>
      <c r="RCH8" s="163"/>
      <c r="RCI8" s="163"/>
      <c r="RCJ8" s="163"/>
      <c r="RCK8" s="163"/>
      <c r="RCL8" s="163"/>
      <c r="RCM8" s="163"/>
      <c r="RCN8" s="163"/>
      <c r="RCO8" s="163"/>
      <c r="RCP8" s="163"/>
      <c r="RCQ8" s="163"/>
      <c r="RCR8" s="163"/>
      <c r="RCS8" s="163"/>
      <c r="RCT8" s="163"/>
      <c r="RCU8" s="163"/>
      <c r="RCV8" s="163"/>
      <c r="RCW8" s="163"/>
      <c r="RCX8" s="163"/>
      <c r="RCY8" s="163"/>
      <c r="RCZ8" s="163"/>
      <c r="RDA8" s="163"/>
      <c r="RDB8" s="163"/>
      <c r="RDC8" s="163"/>
      <c r="RDD8" s="163"/>
      <c r="RDE8" s="163"/>
      <c r="RDF8" s="163"/>
      <c r="RDG8" s="163"/>
      <c r="RDH8" s="163"/>
      <c r="RDI8" s="163"/>
      <c r="RDJ8" s="163"/>
      <c r="RDK8" s="163"/>
      <c r="RDL8" s="163"/>
      <c r="RDM8" s="163"/>
      <c r="RDN8" s="163"/>
      <c r="RDO8" s="163"/>
      <c r="RDP8" s="163"/>
      <c r="RDQ8" s="163"/>
      <c r="RDR8" s="163"/>
      <c r="RDS8" s="163"/>
      <c r="RDT8" s="163"/>
      <c r="RDU8" s="163"/>
      <c r="RDV8" s="163"/>
      <c r="RDW8" s="163"/>
      <c r="RDX8" s="163"/>
      <c r="RDY8" s="163"/>
      <c r="RDZ8" s="163"/>
      <c r="REA8" s="163"/>
      <c r="REB8" s="163"/>
      <c r="REC8" s="163"/>
      <c r="RED8" s="163"/>
      <c r="REE8" s="163"/>
      <c r="REF8" s="163"/>
      <c r="REG8" s="163"/>
      <c r="REH8" s="163"/>
      <c r="REI8" s="163"/>
      <c r="REJ8" s="163"/>
      <c r="REK8" s="163"/>
      <c r="REL8" s="163"/>
      <c r="REM8" s="163"/>
      <c r="REN8" s="163"/>
      <c r="REO8" s="163"/>
      <c r="REP8" s="163"/>
      <c r="REQ8" s="163"/>
      <c r="RER8" s="163"/>
      <c r="RES8" s="163"/>
      <c r="RET8" s="163"/>
      <c r="REU8" s="163"/>
      <c r="REV8" s="163"/>
      <c r="REW8" s="163"/>
      <c r="REX8" s="163"/>
      <c r="REY8" s="163"/>
      <c r="REZ8" s="163"/>
      <c r="RFA8" s="163"/>
      <c r="RFB8" s="163"/>
      <c r="RFC8" s="163"/>
      <c r="RFD8" s="163"/>
      <c r="RFE8" s="163"/>
      <c r="RFF8" s="163"/>
      <c r="RFG8" s="163"/>
      <c r="RFH8" s="163"/>
      <c r="RFI8" s="163"/>
      <c r="RFJ8" s="163"/>
      <c r="RFK8" s="163"/>
      <c r="RFL8" s="163"/>
      <c r="RFM8" s="163"/>
      <c r="RFN8" s="163"/>
      <c r="RFO8" s="163"/>
      <c r="RFP8" s="163"/>
      <c r="RFQ8" s="163"/>
      <c r="RFR8" s="163"/>
      <c r="RFS8" s="163"/>
      <c r="RFT8" s="163"/>
      <c r="RFU8" s="163"/>
      <c r="RFV8" s="163"/>
      <c r="RFW8" s="163"/>
      <c r="RFX8" s="163"/>
      <c r="RFY8" s="163"/>
      <c r="RFZ8" s="163"/>
      <c r="RGA8" s="163"/>
      <c r="RGB8" s="163"/>
      <c r="RGC8" s="163"/>
      <c r="RGD8" s="163"/>
      <c r="RGE8" s="163"/>
      <c r="RGF8" s="163"/>
      <c r="RGG8" s="163"/>
      <c r="RGH8" s="163"/>
      <c r="RGI8" s="163"/>
      <c r="RGJ8" s="163"/>
      <c r="RGK8" s="163"/>
      <c r="RGL8" s="163"/>
      <c r="RGM8" s="163"/>
      <c r="RGN8" s="163"/>
      <c r="RGO8" s="163"/>
      <c r="RGP8" s="163"/>
      <c r="RGQ8" s="163"/>
      <c r="RGR8" s="163"/>
      <c r="RGS8" s="163"/>
      <c r="RGT8" s="163"/>
      <c r="RGU8" s="163"/>
      <c r="RGV8" s="163"/>
      <c r="RGW8" s="163"/>
      <c r="RGX8" s="163"/>
      <c r="RGY8" s="163"/>
      <c r="RGZ8" s="163"/>
      <c r="RHA8" s="163"/>
      <c r="RHB8" s="163"/>
      <c r="RHC8" s="163"/>
      <c r="RHD8" s="163"/>
      <c r="RHE8" s="163"/>
      <c r="RHF8" s="163"/>
      <c r="RHG8" s="163"/>
      <c r="RHH8" s="163"/>
      <c r="RHI8" s="163"/>
      <c r="RHJ8" s="163"/>
      <c r="RHK8" s="163"/>
      <c r="RHL8" s="163"/>
      <c r="RHM8" s="163"/>
      <c r="RHN8" s="163"/>
      <c r="RHO8" s="163"/>
      <c r="RHP8" s="163"/>
      <c r="RHQ8" s="163"/>
      <c r="RHR8" s="163"/>
      <c r="RHS8" s="163"/>
      <c r="RHT8" s="163"/>
      <c r="RHU8" s="163"/>
      <c r="RHV8" s="163"/>
      <c r="RHW8" s="163"/>
      <c r="RHX8" s="163"/>
      <c r="RHY8" s="163"/>
      <c r="RHZ8" s="163"/>
      <c r="RIA8" s="163"/>
      <c r="RIB8" s="163"/>
      <c r="RIC8" s="163"/>
      <c r="RID8" s="163"/>
      <c r="RIE8" s="163"/>
      <c r="RIF8" s="163"/>
      <c r="RIG8" s="163"/>
      <c r="RIH8" s="163"/>
      <c r="RII8" s="163"/>
      <c r="RIJ8" s="163"/>
      <c r="RIK8" s="163"/>
      <c r="RIL8" s="163"/>
      <c r="RIM8" s="163"/>
      <c r="RIN8" s="163"/>
      <c r="RIO8" s="163"/>
      <c r="RIP8" s="163"/>
      <c r="RIQ8" s="163"/>
      <c r="RIR8" s="163"/>
      <c r="RIS8" s="163"/>
      <c r="RIT8" s="163"/>
      <c r="RIU8" s="163"/>
      <c r="RIV8" s="163"/>
      <c r="RIW8" s="163"/>
      <c r="RIX8" s="163"/>
      <c r="RIY8" s="163"/>
      <c r="RIZ8" s="163"/>
      <c r="RJA8" s="163"/>
      <c r="RJB8" s="163"/>
      <c r="RJC8" s="163"/>
      <c r="RJD8" s="163"/>
      <c r="RJE8" s="163"/>
      <c r="RJF8" s="163"/>
      <c r="RJG8" s="163"/>
      <c r="RJH8" s="163"/>
      <c r="RJI8" s="163"/>
      <c r="RJJ8" s="163"/>
      <c r="RJK8" s="163"/>
      <c r="RJL8" s="163"/>
      <c r="RJM8" s="163"/>
      <c r="RJN8" s="163"/>
      <c r="RJO8" s="163"/>
      <c r="RJP8" s="163"/>
      <c r="RJQ8" s="163"/>
      <c r="RJR8" s="163"/>
      <c r="RJS8" s="163"/>
      <c r="RJT8" s="163"/>
      <c r="RJU8" s="163"/>
      <c r="RJV8" s="163"/>
      <c r="RJW8" s="163"/>
      <c r="RJX8" s="163"/>
      <c r="RJY8" s="163"/>
      <c r="RJZ8" s="163"/>
      <c r="RKA8" s="163"/>
      <c r="RKB8" s="163"/>
      <c r="RKC8" s="163"/>
      <c r="RKD8" s="163"/>
      <c r="RKE8" s="163"/>
      <c r="RKF8" s="163"/>
      <c r="RKG8" s="163"/>
      <c r="RKH8" s="163"/>
      <c r="RKI8" s="163"/>
      <c r="RKJ8" s="163"/>
      <c r="RKK8" s="163"/>
      <c r="RKL8" s="163"/>
      <c r="RKM8" s="163"/>
      <c r="RKN8" s="163"/>
      <c r="RKO8" s="163"/>
      <c r="RKP8" s="163"/>
      <c r="RKQ8" s="163"/>
      <c r="RKR8" s="163"/>
      <c r="RKS8" s="163"/>
      <c r="RKT8" s="163"/>
      <c r="RKU8" s="163"/>
      <c r="RKV8" s="163"/>
      <c r="RKW8" s="163"/>
      <c r="RKX8" s="163"/>
      <c r="RKY8" s="163"/>
      <c r="RKZ8" s="163"/>
      <c r="RLA8" s="163"/>
      <c r="RLB8" s="163"/>
      <c r="RLC8" s="163"/>
      <c r="RLD8" s="163"/>
      <c r="RLE8" s="163"/>
      <c r="RLF8" s="163"/>
      <c r="RLG8" s="163"/>
      <c r="RLH8" s="163"/>
      <c r="RLI8" s="163"/>
      <c r="RLJ8" s="163"/>
      <c r="RLK8" s="163"/>
      <c r="RLL8" s="163"/>
      <c r="RLM8" s="163"/>
      <c r="RLN8" s="163"/>
      <c r="RLO8" s="163"/>
      <c r="RLP8" s="163"/>
      <c r="RLQ8" s="163"/>
      <c r="RLR8" s="163"/>
      <c r="RLS8" s="163"/>
      <c r="RLT8" s="163"/>
      <c r="RLU8" s="163"/>
      <c r="RLV8" s="163"/>
      <c r="RLW8" s="163"/>
      <c r="RLX8" s="163"/>
      <c r="RLY8" s="163"/>
      <c r="RLZ8" s="163"/>
      <c r="RMA8" s="163"/>
      <c r="RMB8" s="163"/>
      <c r="RMC8" s="163"/>
      <c r="RMD8" s="163"/>
      <c r="RME8" s="163"/>
      <c r="RMF8" s="163"/>
      <c r="RMG8" s="163"/>
      <c r="RMH8" s="163"/>
      <c r="RMI8" s="163"/>
      <c r="RMJ8" s="163"/>
      <c r="RMK8" s="163"/>
      <c r="RML8" s="163"/>
      <c r="RMM8" s="163"/>
      <c r="RMN8" s="163"/>
      <c r="RMO8" s="163"/>
      <c r="RMP8" s="163"/>
      <c r="RMQ8" s="163"/>
      <c r="RMR8" s="163"/>
      <c r="RMS8" s="163"/>
      <c r="RMT8" s="163"/>
      <c r="RMU8" s="163"/>
      <c r="RMV8" s="163"/>
      <c r="RMW8" s="163"/>
      <c r="RMX8" s="163"/>
      <c r="RMY8" s="163"/>
      <c r="RMZ8" s="163"/>
      <c r="RNA8" s="163"/>
      <c r="RNB8" s="163"/>
      <c r="RNC8" s="163"/>
      <c r="RND8" s="163"/>
      <c r="RNE8" s="163"/>
      <c r="RNF8" s="163"/>
      <c r="RNG8" s="163"/>
      <c r="RNH8" s="163"/>
      <c r="RNI8" s="163"/>
      <c r="RNJ8" s="163"/>
      <c r="RNK8" s="163"/>
      <c r="RNL8" s="163"/>
      <c r="RNM8" s="163"/>
      <c r="RNN8" s="163"/>
      <c r="RNO8" s="163"/>
      <c r="RNP8" s="163"/>
      <c r="RNQ8" s="163"/>
      <c r="RNR8" s="163"/>
      <c r="RNS8" s="163"/>
      <c r="RNT8" s="163"/>
      <c r="RNU8" s="163"/>
      <c r="RNV8" s="163"/>
      <c r="RNW8" s="163"/>
      <c r="RNX8" s="163"/>
      <c r="RNY8" s="163"/>
      <c r="RNZ8" s="163"/>
      <c r="ROA8" s="163"/>
      <c r="ROB8" s="163"/>
      <c r="ROC8" s="163"/>
      <c r="ROD8" s="163"/>
      <c r="ROE8" s="163"/>
      <c r="ROF8" s="163"/>
      <c r="ROG8" s="163"/>
      <c r="ROH8" s="163"/>
      <c r="ROI8" s="163"/>
      <c r="ROJ8" s="163"/>
      <c r="ROK8" s="163"/>
      <c r="ROL8" s="163"/>
      <c r="ROM8" s="163"/>
      <c r="RON8" s="163"/>
      <c r="ROO8" s="163"/>
      <c r="ROP8" s="163"/>
      <c r="ROQ8" s="163"/>
      <c r="ROR8" s="163"/>
      <c r="ROS8" s="163"/>
      <c r="ROT8" s="163"/>
      <c r="ROU8" s="163"/>
      <c r="ROV8" s="163"/>
      <c r="ROW8" s="163"/>
      <c r="ROX8" s="163"/>
      <c r="ROY8" s="163"/>
      <c r="ROZ8" s="163"/>
      <c r="RPA8" s="163"/>
      <c r="RPB8" s="163"/>
      <c r="RPC8" s="163"/>
      <c r="RPD8" s="163"/>
      <c r="RPE8" s="163"/>
      <c r="RPF8" s="163"/>
      <c r="RPG8" s="163"/>
      <c r="RPH8" s="163"/>
      <c r="RPI8" s="163"/>
      <c r="RPJ8" s="163"/>
      <c r="RPK8" s="163"/>
      <c r="RPL8" s="163"/>
      <c r="RPM8" s="163"/>
      <c r="RPN8" s="163"/>
      <c r="RPO8" s="163"/>
      <c r="RPP8" s="163"/>
      <c r="RPQ8" s="163"/>
      <c r="RPR8" s="163"/>
      <c r="RPS8" s="163"/>
      <c r="RPT8" s="163"/>
      <c r="RPU8" s="163"/>
      <c r="RPV8" s="163"/>
      <c r="RPW8" s="163"/>
      <c r="RPX8" s="163"/>
      <c r="RPY8" s="163"/>
      <c r="RPZ8" s="163"/>
      <c r="RQA8" s="163"/>
      <c r="RQB8" s="163"/>
      <c r="RQC8" s="163"/>
      <c r="RQD8" s="163"/>
      <c r="RQE8" s="163"/>
      <c r="RQF8" s="163"/>
      <c r="RQG8" s="163"/>
      <c r="RQH8" s="163"/>
      <c r="RQI8" s="163"/>
      <c r="RQJ8" s="163"/>
      <c r="RQK8" s="163"/>
      <c r="RQL8" s="163"/>
      <c r="RQM8" s="163"/>
      <c r="RQN8" s="163"/>
      <c r="RQO8" s="163"/>
      <c r="RQP8" s="163"/>
      <c r="RQQ8" s="163"/>
      <c r="RQR8" s="163"/>
      <c r="RQS8" s="163"/>
      <c r="RQT8" s="163"/>
      <c r="RQU8" s="163"/>
      <c r="RQV8" s="163"/>
      <c r="RQW8" s="163"/>
      <c r="RQX8" s="163"/>
      <c r="RQY8" s="163"/>
      <c r="RQZ8" s="163"/>
      <c r="RRA8" s="163"/>
      <c r="RRB8" s="163"/>
      <c r="RRC8" s="163"/>
      <c r="RRD8" s="163"/>
      <c r="RRE8" s="163"/>
      <c r="RRF8" s="163"/>
      <c r="RRG8" s="163"/>
      <c r="RRH8" s="163"/>
      <c r="RRI8" s="163"/>
      <c r="RRJ8" s="163"/>
      <c r="RRK8" s="163"/>
      <c r="RRL8" s="163"/>
      <c r="RRM8" s="163"/>
      <c r="RRN8" s="163"/>
      <c r="RRO8" s="163"/>
      <c r="RRP8" s="163"/>
      <c r="RRQ8" s="163"/>
      <c r="RRR8" s="163"/>
      <c r="RRS8" s="163"/>
      <c r="RRT8" s="163"/>
      <c r="RRU8" s="163"/>
      <c r="RRV8" s="163"/>
      <c r="RRW8" s="163"/>
      <c r="RRX8" s="163"/>
      <c r="RRY8" s="163"/>
      <c r="RRZ8" s="163"/>
      <c r="RSA8" s="163"/>
      <c r="RSB8" s="163"/>
      <c r="RSC8" s="163"/>
      <c r="RSD8" s="163"/>
      <c r="RSE8" s="163"/>
      <c r="RSF8" s="163"/>
      <c r="RSG8" s="163"/>
      <c r="RSH8" s="163"/>
      <c r="RSI8" s="163"/>
      <c r="RSJ8" s="163"/>
      <c r="RSK8" s="163"/>
      <c r="RSL8" s="163"/>
      <c r="RSM8" s="163"/>
      <c r="RSN8" s="163"/>
      <c r="RSO8" s="163"/>
      <c r="RSP8" s="163"/>
      <c r="RSQ8" s="163"/>
      <c r="RSR8" s="163"/>
      <c r="RSS8" s="163"/>
      <c r="RST8" s="163"/>
      <c r="RSU8" s="163"/>
      <c r="RSV8" s="163"/>
      <c r="RSW8" s="163"/>
      <c r="RSX8" s="163"/>
      <c r="RSY8" s="163"/>
      <c r="RSZ8" s="163"/>
      <c r="RTA8" s="163"/>
      <c r="RTB8" s="163"/>
      <c r="RTC8" s="163"/>
      <c r="RTD8" s="163"/>
      <c r="RTE8" s="163"/>
      <c r="RTF8" s="163"/>
      <c r="RTG8" s="163"/>
      <c r="RTH8" s="163"/>
      <c r="RTI8" s="163"/>
      <c r="RTJ8" s="163"/>
      <c r="RTK8" s="163"/>
      <c r="RTL8" s="163"/>
      <c r="RTM8" s="163"/>
      <c r="RTN8" s="163"/>
      <c r="RTO8" s="163"/>
      <c r="RTP8" s="163"/>
      <c r="RTQ8" s="163"/>
      <c r="RTR8" s="163"/>
      <c r="RTS8" s="163"/>
      <c r="RTT8" s="163"/>
      <c r="RTU8" s="163"/>
      <c r="RTV8" s="163"/>
      <c r="RTW8" s="163"/>
      <c r="RTX8" s="163"/>
      <c r="RTY8" s="163"/>
      <c r="RTZ8" s="163"/>
      <c r="RUA8" s="163"/>
      <c r="RUB8" s="163"/>
      <c r="RUC8" s="163"/>
      <c r="RUD8" s="163"/>
      <c r="RUE8" s="163"/>
      <c r="RUF8" s="163"/>
      <c r="RUG8" s="163"/>
      <c r="RUH8" s="163"/>
      <c r="RUI8" s="163"/>
      <c r="RUJ8" s="163"/>
      <c r="RUK8" s="163"/>
      <c r="RUL8" s="163"/>
      <c r="RUM8" s="163"/>
      <c r="RUN8" s="163"/>
      <c r="RUO8" s="163"/>
      <c r="RUP8" s="163"/>
      <c r="RUQ8" s="163"/>
      <c r="RUR8" s="163"/>
      <c r="RUS8" s="163"/>
      <c r="RUT8" s="163"/>
      <c r="RUU8" s="163"/>
      <c r="RUV8" s="163"/>
      <c r="RUW8" s="163"/>
      <c r="RUX8" s="163"/>
      <c r="RUY8" s="163"/>
      <c r="RUZ8" s="163"/>
      <c r="RVA8" s="163"/>
      <c r="RVB8" s="163"/>
      <c r="RVC8" s="163"/>
      <c r="RVD8" s="163"/>
      <c r="RVE8" s="163"/>
      <c r="RVF8" s="163"/>
      <c r="RVG8" s="163"/>
      <c r="RVH8" s="163"/>
      <c r="RVI8" s="163"/>
      <c r="RVJ8" s="163"/>
      <c r="RVK8" s="163"/>
      <c r="RVL8" s="163"/>
      <c r="RVM8" s="163"/>
      <c r="RVN8" s="163"/>
      <c r="RVO8" s="163"/>
      <c r="RVP8" s="163"/>
      <c r="RVQ8" s="163"/>
      <c r="RVR8" s="163"/>
      <c r="RVS8" s="163"/>
      <c r="RVT8" s="163"/>
      <c r="RVU8" s="163"/>
      <c r="RVV8" s="163"/>
      <c r="RVW8" s="163"/>
      <c r="RVX8" s="163"/>
      <c r="RVY8" s="163"/>
      <c r="RVZ8" s="163"/>
      <c r="RWA8" s="163"/>
      <c r="RWB8" s="163"/>
      <c r="RWC8" s="163"/>
      <c r="RWD8" s="163"/>
      <c r="RWE8" s="163"/>
      <c r="RWF8" s="163"/>
      <c r="RWG8" s="163"/>
      <c r="RWH8" s="163"/>
      <c r="RWI8" s="163"/>
      <c r="RWJ8" s="163"/>
      <c r="RWK8" s="163"/>
      <c r="RWL8" s="163"/>
      <c r="RWM8" s="163"/>
      <c r="RWN8" s="163"/>
      <c r="RWO8" s="163"/>
      <c r="RWP8" s="163"/>
      <c r="RWQ8" s="163"/>
      <c r="RWR8" s="163"/>
      <c r="RWS8" s="163"/>
      <c r="RWT8" s="163"/>
      <c r="RWU8" s="163"/>
      <c r="RWV8" s="163"/>
      <c r="RWW8" s="163"/>
      <c r="RWX8" s="163"/>
      <c r="RWY8" s="163"/>
      <c r="RWZ8" s="163"/>
      <c r="RXA8" s="163"/>
      <c r="RXB8" s="163"/>
      <c r="RXC8" s="163"/>
      <c r="RXD8" s="163"/>
      <c r="RXE8" s="163"/>
      <c r="RXF8" s="163"/>
      <c r="RXG8" s="163"/>
      <c r="RXH8" s="163"/>
      <c r="RXI8" s="163"/>
      <c r="RXJ8" s="163"/>
      <c r="RXK8" s="163"/>
      <c r="RXL8" s="163"/>
      <c r="RXM8" s="163"/>
      <c r="RXN8" s="163"/>
      <c r="RXO8" s="163"/>
      <c r="RXP8" s="163"/>
      <c r="RXQ8" s="163"/>
      <c r="RXR8" s="163"/>
      <c r="RXS8" s="163"/>
      <c r="RXT8" s="163"/>
      <c r="RXU8" s="163"/>
      <c r="RXV8" s="163"/>
      <c r="RXW8" s="163"/>
      <c r="RXX8" s="163"/>
      <c r="RXY8" s="163"/>
      <c r="RXZ8" s="163"/>
      <c r="RYA8" s="163"/>
      <c r="RYB8" s="163"/>
      <c r="RYC8" s="163"/>
      <c r="RYD8" s="163"/>
      <c r="RYE8" s="163"/>
      <c r="RYF8" s="163"/>
      <c r="RYG8" s="163"/>
      <c r="RYH8" s="163"/>
      <c r="RYI8" s="163"/>
      <c r="RYJ8" s="163"/>
      <c r="RYK8" s="163"/>
      <c r="RYL8" s="163"/>
      <c r="RYM8" s="163"/>
      <c r="RYN8" s="163"/>
      <c r="RYO8" s="163"/>
      <c r="RYP8" s="163"/>
      <c r="RYQ8" s="163"/>
      <c r="RYR8" s="163"/>
      <c r="RYS8" s="163"/>
      <c r="RYT8" s="163"/>
      <c r="RYU8" s="163"/>
      <c r="RYV8" s="163"/>
      <c r="RYW8" s="163"/>
      <c r="RYX8" s="163"/>
      <c r="RYY8" s="163"/>
      <c r="RYZ8" s="163"/>
      <c r="RZA8" s="163"/>
      <c r="RZB8" s="163"/>
      <c r="RZC8" s="163"/>
      <c r="RZD8" s="163"/>
      <c r="RZE8" s="163"/>
      <c r="RZF8" s="163"/>
      <c r="RZG8" s="163"/>
      <c r="RZH8" s="163"/>
      <c r="RZI8" s="163"/>
      <c r="RZJ8" s="163"/>
      <c r="RZK8" s="163"/>
      <c r="RZL8" s="163"/>
      <c r="RZM8" s="163"/>
      <c r="RZN8" s="163"/>
      <c r="RZO8" s="163"/>
      <c r="RZP8" s="163"/>
      <c r="RZQ8" s="163"/>
      <c r="RZR8" s="163"/>
      <c r="RZS8" s="163"/>
      <c r="RZT8" s="163"/>
      <c r="RZU8" s="163"/>
      <c r="RZV8" s="163"/>
      <c r="RZW8" s="163"/>
      <c r="RZX8" s="163"/>
      <c r="RZY8" s="163"/>
      <c r="RZZ8" s="163"/>
      <c r="SAA8" s="163"/>
      <c r="SAB8" s="163"/>
      <c r="SAC8" s="163"/>
      <c r="SAD8" s="163"/>
      <c r="SAE8" s="163"/>
      <c r="SAF8" s="163"/>
      <c r="SAG8" s="163"/>
      <c r="SAH8" s="163"/>
      <c r="SAI8" s="163"/>
      <c r="SAJ8" s="163"/>
      <c r="SAK8" s="163"/>
      <c r="SAL8" s="163"/>
      <c r="SAM8" s="163"/>
      <c r="SAN8" s="163"/>
      <c r="SAO8" s="163"/>
      <c r="SAP8" s="163"/>
      <c r="SAQ8" s="163"/>
      <c r="SAR8" s="163"/>
      <c r="SAS8" s="163"/>
      <c r="SAT8" s="163"/>
      <c r="SAU8" s="163"/>
      <c r="SAV8" s="163"/>
      <c r="SAW8" s="163"/>
      <c r="SAX8" s="163"/>
      <c r="SAY8" s="163"/>
      <c r="SAZ8" s="163"/>
      <c r="SBA8" s="163"/>
      <c r="SBB8" s="163"/>
      <c r="SBC8" s="163"/>
      <c r="SBD8" s="163"/>
      <c r="SBE8" s="163"/>
      <c r="SBF8" s="163"/>
      <c r="SBG8" s="163"/>
      <c r="SBH8" s="163"/>
      <c r="SBI8" s="163"/>
      <c r="SBJ8" s="163"/>
      <c r="SBK8" s="163"/>
      <c r="SBL8" s="163"/>
      <c r="SBM8" s="163"/>
      <c r="SBN8" s="163"/>
      <c r="SBO8" s="163"/>
      <c r="SBP8" s="163"/>
      <c r="SBQ8" s="163"/>
      <c r="SBR8" s="163"/>
      <c r="SBS8" s="163"/>
      <c r="SBT8" s="163"/>
      <c r="SBU8" s="163"/>
      <c r="SBV8" s="163"/>
      <c r="SBW8" s="163"/>
      <c r="SBX8" s="163"/>
      <c r="SBY8" s="163"/>
      <c r="SBZ8" s="163"/>
      <c r="SCA8" s="163"/>
      <c r="SCB8" s="163"/>
      <c r="SCC8" s="163"/>
      <c r="SCD8" s="163"/>
      <c r="SCE8" s="163"/>
      <c r="SCF8" s="163"/>
      <c r="SCG8" s="163"/>
      <c r="SCH8" s="163"/>
      <c r="SCI8" s="163"/>
      <c r="SCJ8" s="163"/>
      <c r="SCK8" s="163"/>
      <c r="SCL8" s="163"/>
      <c r="SCM8" s="163"/>
      <c r="SCN8" s="163"/>
      <c r="SCO8" s="163"/>
      <c r="SCP8" s="163"/>
      <c r="SCQ8" s="163"/>
      <c r="SCR8" s="163"/>
      <c r="SCS8" s="163"/>
      <c r="SCT8" s="163"/>
      <c r="SCU8" s="163"/>
      <c r="SCV8" s="163"/>
      <c r="SCW8" s="163"/>
      <c r="SCX8" s="163"/>
      <c r="SCY8" s="163"/>
      <c r="SCZ8" s="163"/>
      <c r="SDA8" s="163"/>
      <c r="SDB8" s="163"/>
      <c r="SDC8" s="163"/>
      <c r="SDD8" s="163"/>
      <c r="SDE8" s="163"/>
      <c r="SDF8" s="163"/>
      <c r="SDG8" s="163"/>
      <c r="SDH8" s="163"/>
      <c r="SDI8" s="163"/>
      <c r="SDJ8" s="163"/>
      <c r="SDK8" s="163"/>
      <c r="SDL8" s="163"/>
      <c r="SDM8" s="163"/>
      <c r="SDN8" s="163"/>
      <c r="SDO8" s="163"/>
      <c r="SDP8" s="163"/>
      <c r="SDQ8" s="163"/>
      <c r="SDR8" s="163"/>
      <c r="SDS8" s="163"/>
      <c r="SDT8" s="163"/>
      <c r="SDU8" s="163"/>
      <c r="SDV8" s="163"/>
      <c r="SDW8" s="163"/>
      <c r="SDX8" s="163"/>
      <c r="SDY8" s="163"/>
      <c r="SDZ8" s="163"/>
      <c r="SEA8" s="163"/>
      <c r="SEB8" s="163"/>
      <c r="SEC8" s="163"/>
      <c r="SED8" s="163"/>
      <c r="SEE8" s="163"/>
      <c r="SEF8" s="163"/>
      <c r="SEG8" s="163"/>
      <c r="SEH8" s="163"/>
      <c r="SEI8" s="163"/>
      <c r="SEJ8" s="163"/>
      <c r="SEK8" s="163"/>
      <c r="SEL8" s="163"/>
      <c r="SEM8" s="163"/>
      <c r="SEN8" s="163"/>
      <c r="SEO8" s="163"/>
      <c r="SEP8" s="163"/>
      <c r="SEQ8" s="163"/>
      <c r="SER8" s="163"/>
      <c r="SES8" s="163"/>
      <c r="SET8" s="163"/>
      <c r="SEU8" s="163"/>
      <c r="SEV8" s="163"/>
      <c r="SEW8" s="163"/>
      <c r="SEX8" s="163"/>
      <c r="SEY8" s="163"/>
      <c r="SEZ8" s="163"/>
      <c r="SFA8" s="163"/>
      <c r="SFB8" s="163"/>
      <c r="SFC8" s="163"/>
      <c r="SFD8" s="163"/>
      <c r="SFE8" s="163"/>
      <c r="SFF8" s="163"/>
      <c r="SFG8" s="163"/>
      <c r="SFH8" s="163"/>
      <c r="SFI8" s="163"/>
      <c r="SFJ8" s="163"/>
      <c r="SFK8" s="163"/>
      <c r="SFL8" s="163"/>
      <c r="SFM8" s="163"/>
      <c r="SFN8" s="163"/>
      <c r="SFO8" s="163"/>
      <c r="SFP8" s="163"/>
      <c r="SFQ8" s="163"/>
      <c r="SFR8" s="163"/>
      <c r="SFS8" s="163"/>
      <c r="SFT8" s="163"/>
      <c r="SFU8" s="163"/>
      <c r="SFV8" s="163"/>
      <c r="SFW8" s="163"/>
      <c r="SFX8" s="163"/>
      <c r="SFY8" s="163"/>
      <c r="SFZ8" s="163"/>
      <c r="SGA8" s="163"/>
      <c r="SGB8" s="163"/>
      <c r="SGC8" s="163"/>
      <c r="SGD8" s="163"/>
      <c r="SGE8" s="163"/>
      <c r="SGF8" s="163"/>
      <c r="SGG8" s="163"/>
      <c r="SGH8" s="163"/>
      <c r="SGI8" s="163"/>
      <c r="SGJ8" s="163"/>
      <c r="SGK8" s="163"/>
      <c r="SGL8" s="163"/>
      <c r="SGM8" s="163"/>
      <c r="SGN8" s="163"/>
      <c r="SGO8" s="163"/>
      <c r="SGP8" s="163"/>
      <c r="SGQ8" s="163"/>
      <c r="SGR8" s="163"/>
      <c r="SGS8" s="163"/>
      <c r="SGT8" s="163"/>
      <c r="SGU8" s="163"/>
      <c r="SGV8" s="163"/>
      <c r="SGW8" s="163"/>
      <c r="SGX8" s="163"/>
      <c r="SGY8" s="163"/>
      <c r="SGZ8" s="163"/>
      <c r="SHA8" s="163"/>
      <c r="SHB8" s="163"/>
      <c r="SHC8" s="163"/>
      <c r="SHD8" s="163"/>
      <c r="SHE8" s="163"/>
      <c r="SHF8" s="163"/>
      <c r="SHG8" s="163"/>
      <c r="SHH8" s="163"/>
      <c r="SHI8" s="163"/>
      <c r="SHJ8" s="163"/>
      <c r="SHK8" s="163"/>
      <c r="SHL8" s="163"/>
      <c r="SHM8" s="163"/>
      <c r="SHN8" s="163"/>
      <c r="SHO8" s="163"/>
      <c r="SHP8" s="163"/>
      <c r="SHQ8" s="163"/>
      <c r="SHR8" s="163"/>
      <c r="SHS8" s="163"/>
      <c r="SHT8" s="163"/>
      <c r="SHU8" s="163"/>
      <c r="SHV8" s="163"/>
      <c r="SHW8" s="163"/>
      <c r="SHX8" s="163"/>
      <c r="SHY8" s="163"/>
      <c r="SHZ8" s="163"/>
      <c r="SIA8" s="163"/>
      <c r="SIB8" s="163"/>
      <c r="SIC8" s="163"/>
      <c r="SID8" s="163"/>
      <c r="SIE8" s="163"/>
      <c r="SIF8" s="163"/>
      <c r="SIG8" s="163"/>
      <c r="SIH8" s="163"/>
      <c r="SII8" s="163"/>
      <c r="SIJ8" s="163"/>
      <c r="SIK8" s="163"/>
      <c r="SIL8" s="163"/>
      <c r="SIM8" s="163"/>
      <c r="SIN8" s="163"/>
      <c r="SIO8" s="163"/>
      <c r="SIP8" s="163"/>
      <c r="SIQ8" s="163"/>
      <c r="SIR8" s="163"/>
      <c r="SIS8" s="163"/>
      <c r="SIT8" s="163"/>
      <c r="SIU8" s="163"/>
      <c r="SIV8" s="163"/>
      <c r="SIW8" s="163"/>
      <c r="SIX8" s="163"/>
      <c r="SIY8" s="163"/>
      <c r="SIZ8" s="163"/>
      <c r="SJA8" s="163"/>
      <c r="SJB8" s="163"/>
      <c r="SJC8" s="163"/>
      <c r="SJD8" s="163"/>
      <c r="SJE8" s="163"/>
      <c r="SJF8" s="163"/>
      <c r="SJG8" s="163"/>
      <c r="SJH8" s="163"/>
      <c r="SJI8" s="163"/>
      <c r="SJJ8" s="163"/>
      <c r="SJK8" s="163"/>
      <c r="SJL8" s="163"/>
      <c r="SJM8" s="163"/>
      <c r="SJN8" s="163"/>
      <c r="SJO8" s="163"/>
      <c r="SJP8" s="163"/>
      <c r="SJQ8" s="163"/>
      <c r="SJR8" s="163"/>
      <c r="SJS8" s="163"/>
      <c r="SJT8" s="163"/>
      <c r="SJU8" s="163"/>
      <c r="SJV8" s="163"/>
      <c r="SJW8" s="163"/>
      <c r="SJX8" s="163"/>
      <c r="SJY8" s="163"/>
      <c r="SJZ8" s="163"/>
      <c r="SKA8" s="163"/>
      <c r="SKB8" s="163"/>
      <c r="SKC8" s="163"/>
      <c r="SKD8" s="163"/>
      <c r="SKE8" s="163"/>
      <c r="SKF8" s="163"/>
      <c r="SKG8" s="163"/>
      <c r="SKH8" s="163"/>
      <c r="SKI8" s="163"/>
      <c r="SKJ8" s="163"/>
      <c r="SKK8" s="163"/>
      <c r="SKL8" s="163"/>
      <c r="SKM8" s="163"/>
      <c r="SKN8" s="163"/>
      <c r="SKO8" s="163"/>
      <c r="SKP8" s="163"/>
      <c r="SKQ8" s="163"/>
      <c r="SKR8" s="163"/>
      <c r="SKS8" s="163"/>
      <c r="SKT8" s="163"/>
      <c r="SKU8" s="163"/>
      <c r="SKV8" s="163"/>
      <c r="SKW8" s="163"/>
      <c r="SKX8" s="163"/>
      <c r="SKY8" s="163"/>
      <c r="SKZ8" s="163"/>
      <c r="SLA8" s="163"/>
      <c r="SLB8" s="163"/>
      <c r="SLC8" s="163"/>
      <c r="SLD8" s="163"/>
      <c r="SLE8" s="163"/>
      <c r="SLF8" s="163"/>
      <c r="SLG8" s="163"/>
      <c r="SLH8" s="163"/>
      <c r="SLI8" s="163"/>
      <c r="SLJ8" s="163"/>
      <c r="SLK8" s="163"/>
      <c r="SLL8" s="163"/>
      <c r="SLM8" s="163"/>
      <c r="SLN8" s="163"/>
      <c r="SLO8" s="163"/>
      <c r="SLP8" s="163"/>
      <c r="SLQ8" s="163"/>
      <c r="SLR8" s="163"/>
      <c r="SLS8" s="163"/>
      <c r="SLT8" s="163"/>
      <c r="SLU8" s="163"/>
      <c r="SLV8" s="163"/>
      <c r="SLW8" s="163"/>
      <c r="SLX8" s="163"/>
      <c r="SLY8" s="163"/>
      <c r="SLZ8" s="163"/>
      <c r="SMA8" s="163"/>
      <c r="SMB8" s="163"/>
      <c r="SMC8" s="163"/>
      <c r="SMD8" s="163"/>
      <c r="SME8" s="163"/>
      <c r="SMF8" s="163"/>
      <c r="SMG8" s="163"/>
      <c r="SMH8" s="163"/>
      <c r="SMI8" s="163"/>
      <c r="SMJ8" s="163"/>
      <c r="SMK8" s="163"/>
      <c r="SML8" s="163"/>
      <c r="SMM8" s="163"/>
      <c r="SMN8" s="163"/>
      <c r="SMO8" s="163"/>
      <c r="SMP8" s="163"/>
      <c r="SMQ8" s="163"/>
      <c r="SMR8" s="163"/>
      <c r="SMS8" s="163"/>
      <c r="SMT8" s="163"/>
      <c r="SMU8" s="163"/>
      <c r="SMV8" s="163"/>
      <c r="SMW8" s="163"/>
      <c r="SMX8" s="163"/>
      <c r="SMY8" s="163"/>
      <c r="SMZ8" s="163"/>
      <c r="SNA8" s="163"/>
      <c r="SNB8" s="163"/>
      <c r="SNC8" s="163"/>
      <c r="SND8" s="163"/>
      <c r="SNE8" s="163"/>
      <c r="SNF8" s="163"/>
      <c r="SNG8" s="163"/>
      <c r="SNH8" s="163"/>
      <c r="SNI8" s="163"/>
      <c r="SNJ8" s="163"/>
      <c r="SNK8" s="163"/>
      <c r="SNL8" s="163"/>
      <c r="SNM8" s="163"/>
      <c r="SNN8" s="163"/>
      <c r="SNO8" s="163"/>
      <c r="SNP8" s="163"/>
      <c r="SNQ8" s="163"/>
      <c r="SNR8" s="163"/>
      <c r="SNS8" s="163"/>
      <c r="SNT8" s="163"/>
      <c r="SNU8" s="163"/>
      <c r="SNV8" s="163"/>
      <c r="SNW8" s="163"/>
      <c r="SNX8" s="163"/>
      <c r="SNY8" s="163"/>
      <c r="SNZ8" s="163"/>
      <c r="SOA8" s="163"/>
      <c r="SOB8" s="163"/>
      <c r="SOC8" s="163"/>
      <c r="SOD8" s="163"/>
      <c r="SOE8" s="163"/>
      <c r="SOF8" s="163"/>
      <c r="SOG8" s="163"/>
      <c r="SOH8" s="163"/>
      <c r="SOI8" s="163"/>
      <c r="SOJ8" s="163"/>
      <c r="SOK8" s="163"/>
      <c r="SOL8" s="163"/>
      <c r="SOM8" s="163"/>
      <c r="SON8" s="163"/>
      <c r="SOO8" s="163"/>
      <c r="SOP8" s="163"/>
      <c r="SOQ8" s="163"/>
      <c r="SOR8" s="163"/>
      <c r="SOS8" s="163"/>
      <c r="SOT8" s="163"/>
      <c r="SOU8" s="163"/>
      <c r="SOV8" s="163"/>
      <c r="SOW8" s="163"/>
      <c r="SOX8" s="163"/>
      <c r="SOY8" s="163"/>
      <c r="SOZ8" s="163"/>
      <c r="SPA8" s="163"/>
      <c r="SPB8" s="163"/>
      <c r="SPC8" s="163"/>
      <c r="SPD8" s="163"/>
      <c r="SPE8" s="163"/>
      <c r="SPF8" s="163"/>
      <c r="SPG8" s="163"/>
      <c r="SPH8" s="163"/>
      <c r="SPI8" s="163"/>
      <c r="SPJ8" s="163"/>
      <c r="SPK8" s="163"/>
      <c r="SPL8" s="163"/>
      <c r="SPM8" s="163"/>
      <c r="SPN8" s="163"/>
      <c r="SPO8" s="163"/>
      <c r="SPP8" s="163"/>
      <c r="SPQ8" s="163"/>
      <c r="SPR8" s="163"/>
      <c r="SPS8" s="163"/>
      <c r="SPT8" s="163"/>
      <c r="SPU8" s="163"/>
      <c r="SPV8" s="163"/>
      <c r="SPW8" s="163"/>
      <c r="SPX8" s="163"/>
      <c r="SPY8" s="163"/>
      <c r="SPZ8" s="163"/>
      <c r="SQA8" s="163"/>
      <c r="SQB8" s="163"/>
      <c r="SQC8" s="163"/>
      <c r="SQD8" s="163"/>
      <c r="SQE8" s="163"/>
      <c r="SQF8" s="163"/>
      <c r="SQG8" s="163"/>
      <c r="SQH8" s="163"/>
      <c r="SQI8" s="163"/>
      <c r="SQJ8" s="163"/>
      <c r="SQK8" s="163"/>
      <c r="SQL8" s="163"/>
      <c r="SQM8" s="163"/>
      <c r="SQN8" s="163"/>
      <c r="SQO8" s="163"/>
      <c r="SQP8" s="163"/>
      <c r="SQQ8" s="163"/>
      <c r="SQR8" s="163"/>
      <c r="SQS8" s="163"/>
      <c r="SQT8" s="163"/>
      <c r="SQU8" s="163"/>
      <c r="SQV8" s="163"/>
      <c r="SQW8" s="163"/>
      <c r="SQX8" s="163"/>
      <c r="SQY8" s="163"/>
      <c r="SQZ8" s="163"/>
      <c r="SRA8" s="163"/>
      <c r="SRB8" s="163"/>
      <c r="SRC8" s="163"/>
      <c r="SRD8" s="163"/>
      <c r="SRE8" s="163"/>
      <c r="SRF8" s="163"/>
      <c r="SRG8" s="163"/>
      <c r="SRH8" s="163"/>
      <c r="SRI8" s="163"/>
      <c r="SRJ8" s="163"/>
      <c r="SRK8" s="163"/>
      <c r="SRL8" s="163"/>
      <c r="SRM8" s="163"/>
      <c r="SRN8" s="163"/>
      <c r="SRO8" s="163"/>
      <c r="SRP8" s="163"/>
      <c r="SRQ8" s="163"/>
      <c r="SRR8" s="163"/>
      <c r="SRS8" s="163"/>
      <c r="SRT8" s="163"/>
      <c r="SRU8" s="163"/>
      <c r="SRV8" s="163"/>
      <c r="SRW8" s="163"/>
      <c r="SRX8" s="163"/>
      <c r="SRY8" s="163"/>
      <c r="SRZ8" s="163"/>
      <c r="SSA8" s="163"/>
      <c r="SSB8" s="163"/>
      <c r="SSC8" s="163"/>
      <c r="SSD8" s="163"/>
      <c r="SSE8" s="163"/>
      <c r="SSF8" s="163"/>
      <c r="SSG8" s="163"/>
      <c r="SSH8" s="163"/>
      <c r="SSI8" s="163"/>
      <c r="SSJ8" s="163"/>
      <c r="SSK8" s="163"/>
      <c r="SSL8" s="163"/>
      <c r="SSM8" s="163"/>
      <c r="SSN8" s="163"/>
      <c r="SSO8" s="163"/>
      <c r="SSP8" s="163"/>
      <c r="SSQ8" s="163"/>
      <c r="SSR8" s="163"/>
      <c r="SSS8" s="163"/>
      <c r="SST8" s="163"/>
      <c r="SSU8" s="163"/>
      <c r="SSV8" s="163"/>
      <c r="SSW8" s="163"/>
      <c r="SSX8" s="163"/>
      <c r="SSY8" s="163"/>
      <c r="SSZ8" s="163"/>
      <c r="STA8" s="163"/>
      <c r="STB8" s="163"/>
      <c r="STC8" s="163"/>
      <c r="STD8" s="163"/>
      <c r="STE8" s="163"/>
      <c r="STF8" s="163"/>
      <c r="STG8" s="163"/>
      <c r="STH8" s="163"/>
      <c r="STI8" s="163"/>
      <c r="STJ8" s="163"/>
      <c r="STK8" s="163"/>
      <c r="STL8" s="163"/>
      <c r="STM8" s="163"/>
      <c r="STN8" s="163"/>
      <c r="STO8" s="163"/>
      <c r="STP8" s="163"/>
      <c r="STQ8" s="163"/>
      <c r="STR8" s="163"/>
      <c r="STS8" s="163"/>
      <c r="STT8" s="163"/>
      <c r="STU8" s="163"/>
      <c r="STV8" s="163"/>
      <c r="STW8" s="163"/>
      <c r="STX8" s="163"/>
      <c r="STY8" s="163"/>
      <c r="STZ8" s="163"/>
      <c r="SUA8" s="163"/>
      <c r="SUB8" s="163"/>
      <c r="SUC8" s="163"/>
      <c r="SUD8" s="163"/>
      <c r="SUE8" s="163"/>
      <c r="SUF8" s="163"/>
      <c r="SUG8" s="163"/>
      <c r="SUH8" s="163"/>
      <c r="SUI8" s="163"/>
      <c r="SUJ8" s="163"/>
      <c r="SUK8" s="163"/>
      <c r="SUL8" s="163"/>
      <c r="SUM8" s="163"/>
      <c r="SUN8" s="163"/>
      <c r="SUO8" s="163"/>
      <c r="SUP8" s="163"/>
      <c r="SUQ8" s="163"/>
      <c r="SUR8" s="163"/>
      <c r="SUS8" s="163"/>
      <c r="SUT8" s="163"/>
      <c r="SUU8" s="163"/>
      <c r="SUV8" s="163"/>
      <c r="SUW8" s="163"/>
      <c r="SUX8" s="163"/>
      <c r="SUY8" s="163"/>
      <c r="SUZ8" s="163"/>
      <c r="SVA8" s="163"/>
      <c r="SVB8" s="163"/>
      <c r="SVC8" s="163"/>
      <c r="SVD8" s="163"/>
      <c r="SVE8" s="163"/>
      <c r="SVF8" s="163"/>
      <c r="SVG8" s="163"/>
      <c r="SVH8" s="163"/>
      <c r="SVI8" s="163"/>
      <c r="SVJ8" s="163"/>
      <c r="SVK8" s="163"/>
      <c r="SVL8" s="163"/>
      <c r="SVM8" s="163"/>
      <c r="SVN8" s="163"/>
      <c r="SVO8" s="163"/>
      <c r="SVP8" s="163"/>
      <c r="SVQ8" s="163"/>
      <c r="SVR8" s="163"/>
      <c r="SVS8" s="163"/>
      <c r="SVT8" s="163"/>
      <c r="SVU8" s="163"/>
      <c r="SVV8" s="163"/>
      <c r="SVW8" s="163"/>
      <c r="SVX8" s="163"/>
      <c r="SVY8" s="163"/>
      <c r="SVZ8" s="163"/>
      <c r="SWA8" s="163"/>
      <c r="SWB8" s="163"/>
      <c r="SWC8" s="163"/>
      <c r="SWD8" s="163"/>
      <c r="SWE8" s="163"/>
      <c r="SWF8" s="163"/>
      <c r="SWG8" s="163"/>
      <c r="SWH8" s="163"/>
      <c r="SWI8" s="163"/>
      <c r="SWJ8" s="163"/>
      <c r="SWK8" s="163"/>
      <c r="SWL8" s="163"/>
      <c r="SWM8" s="163"/>
      <c r="SWN8" s="163"/>
      <c r="SWO8" s="163"/>
      <c r="SWP8" s="163"/>
      <c r="SWQ8" s="163"/>
      <c r="SWR8" s="163"/>
      <c r="SWS8" s="163"/>
      <c r="SWT8" s="163"/>
      <c r="SWU8" s="163"/>
      <c r="SWV8" s="163"/>
      <c r="SWW8" s="163"/>
      <c r="SWX8" s="163"/>
      <c r="SWY8" s="163"/>
      <c r="SWZ8" s="163"/>
      <c r="SXA8" s="163"/>
      <c r="SXB8" s="163"/>
      <c r="SXC8" s="163"/>
      <c r="SXD8" s="163"/>
      <c r="SXE8" s="163"/>
      <c r="SXF8" s="163"/>
      <c r="SXG8" s="163"/>
      <c r="SXH8" s="163"/>
      <c r="SXI8" s="163"/>
      <c r="SXJ8" s="163"/>
      <c r="SXK8" s="163"/>
      <c r="SXL8" s="163"/>
      <c r="SXM8" s="163"/>
      <c r="SXN8" s="163"/>
      <c r="SXO8" s="163"/>
      <c r="SXP8" s="163"/>
      <c r="SXQ8" s="163"/>
      <c r="SXR8" s="163"/>
      <c r="SXS8" s="163"/>
      <c r="SXT8" s="163"/>
      <c r="SXU8" s="163"/>
      <c r="SXV8" s="163"/>
      <c r="SXW8" s="163"/>
      <c r="SXX8" s="163"/>
      <c r="SXY8" s="163"/>
      <c r="SXZ8" s="163"/>
      <c r="SYA8" s="163"/>
      <c r="SYB8" s="163"/>
      <c r="SYC8" s="163"/>
      <c r="SYD8" s="163"/>
      <c r="SYE8" s="163"/>
      <c r="SYF8" s="163"/>
      <c r="SYG8" s="163"/>
      <c r="SYH8" s="163"/>
      <c r="SYI8" s="163"/>
      <c r="SYJ8" s="163"/>
      <c r="SYK8" s="163"/>
      <c r="SYL8" s="163"/>
      <c r="SYM8" s="163"/>
      <c r="SYN8" s="163"/>
      <c r="SYO8" s="163"/>
      <c r="SYP8" s="163"/>
      <c r="SYQ8" s="163"/>
      <c r="SYR8" s="163"/>
      <c r="SYS8" s="163"/>
      <c r="SYT8" s="163"/>
      <c r="SYU8" s="163"/>
      <c r="SYV8" s="163"/>
      <c r="SYW8" s="163"/>
      <c r="SYX8" s="163"/>
      <c r="SYY8" s="163"/>
      <c r="SYZ8" s="163"/>
      <c r="SZA8" s="163"/>
      <c r="SZB8" s="163"/>
      <c r="SZC8" s="163"/>
      <c r="SZD8" s="163"/>
      <c r="SZE8" s="163"/>
      <c r="SZF8" s="163"/>
      <c r="SZG8" s="163"/>
      <c r="SZH8" s="163"/>
      <c r="SZI8" s="163"/>
      <c r="SZJ8" s="163"/>
      <c r="SZK8" s="163"/>
      <c r="SZL8" s="163"/>
      <c r="SZM8" s="163"/>
      <c r="SZN8" s="163"/>
      <c r="SZO8" s="163"/>
      <c r="SZP8" s="163"/>
      <c r="SZQ8" s="163"/>
      <c r="SZR8" s="163"/>
      <c r="SZS8" s="163"/>
      <c r="SZT8" s="163"/>
      <c r="SZU8" s="163"/>
      <c r="SZV8" s="163"/>
      <c r="SZW8" s="163"/>
      <c r="SZX8" s="163"/>
      <c r="SZY8" s="163"/>
      <c r="SZZ8" s="163"/>
      <c r="TAA8" s="163"/>
      <c r="TAB8" s="163"/>
      <c r="TAC8" s="163"/>
      <c r="TAD8" s="163"/>
      <c r="TAE8" s="163"/>
      <c r="TAF8" s="163"/>
      <c r="TAG8" s="163"/>
      <c r="TAH8" s="163"/>
      <c r="TAI8" s="163"/>
      <c r="TAJ8" s="163"/>
      <c r="TAK8" s="163"/>
      <c r="TAL8" s="163"/>
      <c r="TAM8" s="163"/>
      <c r="TAN8" s="163"/>
      <c r="TAO8" s="163"/>
      <c r="TAP8" s="163"/>
      <c r="TAQ8" s="163"/>
      <c r="TAR8" s="163"/>
      <c r="TAS8" s="163"/>
      <c r="TAT8" s="163"/>
      <c r="TAU8" s="163"/>
      <c r="TAV8" s="163"/>
      <c r="TAW8" s="163"/>
      <c r="TAX8" s="163"/>
      <c r="TAY8" s="163"/>
      <c r="TAZ8" s="163"/>
      <c r="TBA8" s="163"/>
      <c r="TBB8" s="163"/>
      <c r="TBC8" s="163"/>
      <c r="TBD8" s="163"/>
      <c r="TBE8" s="163"/>
      <c r="TBF8" s="163"/>
      <c r="TBG8" s="163"/>
      <c r="TBH8" s="163"/>
      <c r="TBI8" s="163"/>
      <c r="TBJ8" s="163"/>
      <c r="TBK8" s="163"/>
      <c r="TBL8" s="163"/>
      <c r="TBM8" s="163"/>
      <c r="TBN8" s="163"/>
      <c r="TBO8" s="163"/>
      <c r="TBP8" s="163"/>
      <c r="TBQ8" s="163"/>
      <c r="TBR8" s="163"/>
      <c r="TBS8" s="163"/>
      <c r="TBT8" s="163"/>
      <c r="TBU8" s="163"/>
      <c r="TBV8" s="163"/>
      <c r="TBW8" s="163"/>
      <c r="TBX8" s="163"/>
      <c r="TBY8" s="163"/>
      <c r="TBZ8" s="163"/>
      <c r="TCA8" s="163"/>
      <c r="TCB8" s="163"/>
      <c r="TCC8" s="163"/>
      <c r="TCD8" s="163"/>
      <c r="TCE8" s="163"/>
      <c r="TCF8" s="163"/>
      <c r="TCG8" s="163"/>
      <c r="TCH8" s="163"/>
      <c r="TCI8" s="163"/>
      <c r="TCJ8" s="163"/>
      <c r="TCK8" s="163"/>
      <c r="TCL8" s="163"/>
      <c r="TCM8" s="163"/>
      <c r="TCN8" s="163"/>
      <c r="TCO8" s="163"/>
      <c r="TCP8" s="163"/>
      <c r="TCQ8" s="163"/>
      <c r="TCR8" s="163"/>
      <c r="TCS8" s="163"/>
      <c r="TCT8" s="163"/>
      <c r="TCU8" s="163"/>
      <c r="TCV8" s="163"/>
      <c r="TCW8" s="163"/>
      <c r="TCX8" s="163"/>
      <c r="TCY8" s="163"/>
      <c r="TCZ8" s="163"/>
      <c r="TDA8" s="163"/>
      <c r="TDB8" s="163"/>
      <c r="TDC8" s="163"/>
      <c r="TDD8" s="163"/>
      <c r="TDE8" s="163"/>
      <c r="TDF8" s="163"/>
      <c r="TDG8" s="163"/>
      <c r="TDH8" s="163"/>
      <c r="TDI8" s="163"/>
      <c r="TDJ8" s="163"/>
      <c r="TDK8" s="163"/>
      <c r="TDL8" s="163"/>
      <c r="TDM8" s="163"/>
      <c r="TDN8" s="163"/>
      <c r="TDO8" s="163"/>
      <c r="TDP8" s="163"/>
      <c r="TDQ8" s="163"/>
      <c r="TDR8" s="163"/>
      <c r="TDS8" s="163"/>
      <c r="TDT8" s="163"/>
      <c r="TDU8" s="163"/>
      <c r="TDV8" s="163"/>
      <c r="TDW8" s="163"/>
      <c r="TDX8" s="163"/>
      <c r="TDY8" s="163"/>
      <c r="TDZ8" s="163"/>
      <c r="TEA8" s="163"/>
      <c r="TEB8" s="163"/>
      <c r="TEC8" s="163"/>
      <c r="TED8" s="163"/>
      <c r="TEE8" s="163"/>
      <c r="TEF8" s="163"/>
      <c r="TEG8" s="163"/>
      <c r="TEH8" s="163"/>
      <c r="TEI8" s="163"/>
      <c r="TEJ8" s="163"/>
      <c r="TEK8" s="163"/>
      <c r="TEL8" s="163"/>
      <c r="TEM8" s="163"/>
      <c r="TEN8" s="163"/>
      <c r="TEO8" s="163"/>
      <c r="TEP8" s="163"/>
      <c r="TEQ8" s="163"/>
      <c r="TER8" s="163"/>
      <c r="TES8" s="163"/>
      <c r="TET8" s="163"/>
      <c r="TEU8" s="163"/>
      <c r="TEV8" s="163"/>
      <c r="TEW8" s="163"/>
      <c r="TEX8" s="163"/>
      <c r="TEY8" s="163"/>
      <c r="TEZ8" s="163"/>
      <c r="TFA8" s="163"/>
      <c r="TFB8" s="163"/>
      <c r="TFC8" s="163"/>
      <c r="TFD8" s="163"/>
      <c r="TFE8" s="163"/>
      <c r="TFF8" s="163"/>
      <c r="TFG8" s="163"/>
      <c r="TFH8" s="163"/>
      <c r="TFI8" s="163"/>
      <c r="TFJ8" s="163"/>
      <c r="TFK8" s="163"/>
      <c r="TFL8" s="163"/>
      <c r="TFM8" s="163"/>
      <c r="TFN8" s="163"/>
      <c r="TFO8" s="163"/>
      <c r="TFP8" s="163"/>
      <c r="TFQ8" s="163"/>
      <c r="TFR8" s="163"/>
      <c r="TFS8" s="163"/>
      <c r="TFT8" s="163"/>
      <c r="TFU8" s="163"/>
      <c r="TFV8" s="163"/>
      <c r="TFW8" s="163"/>
      <c r="TFX8" s="163"/>
      <c r="TFY8" s="163"/>
      <c r="TFZ8" s="163"/>
      <c r="TGA8" s="163"/>
      <c r="TGB8" s="163"/>
      <c r="TGC8" s="163"/>
      <c r="TGD8" s="163"/>
      <c r="TGE8" s="163"/>
      <c r="TGF8" s="163"/>
      <c r="TGG8" s="163"/>
      <c r="TGH8" s="163"/>
      <c r="TGI8" s="163"/>
      <c r="TGJ8" s="163"/>
      <c r="TGK8" s="163"/>
      <c r="TGL8" s="163"/>
      <c r="TGM8" s="163"/>
      <c r="TGN8" s="163"/>
      <c r="TGO8" s="163"/>
      <c r="TGP8" s="163"/>
      <c r="TGQ8" s="163"/>
      <c r="TGR8" s="163"/>
      <c r="TGS8" s="163"/>
      <c r="TGT8" s="163"/>
      <c r="TGU8" s="163"/>
      <c r="TGV8" s="163"/>
      <c r="TGW8" s="163"/>
      <c r="TGX8" s="163"/>
      <c r="TGY8" s="163"/>
      <c r="TGZ8" s="163"/>
      <c r="THA8" s="163"/>
      <c r="THB8" s="163"/>
      <c r="THC8" s="163"/>
      <c r="THD8" s="163"/>
      <c r="THE8" s="163"/>
      <c r="THF8" s="163"/>
      <c r="THG8" s="163"/>
      <c r="THH8" s="163"/>
      <c r="THI8" s="163"/>
      <c r="THJ8" s="163"/>
      <c r="THK8" s="163"/>
      <c r="THL8" s="163"/>
      <c r="THM8" s="163"/>
      <c r="THN8" s="163"/>
      <c r="THO8" s="163"/>
      <c r="THP8" s="163"/>
      <c r="THQ8" s="163"/>
      <c r="THR8" s="163"/>
      <c r="THS8" s="163"/>
      <c r="THT8" s="163"/>
      <c r="THU8" s="163"/>
      <c r="THV8" s="163"/>
      <c r="THW8" s="163"/>
      <c r="THX8" s="163"/>
      <c r="THY8" s="163"/>
      <c r="THZ8" s="163"/>
      <c r="TIA8" s="163"/>
      <c r="TIB8" s="163"/>
      <c r="TIC8" s="163"/>
      <c r="TID8" s="163"/>
      <c r="TIE8" s="163"/>
      <c r="TIF8" s="163"/>
      <c r="TIG8" s="163"/>
      <c r="TIH8" s="163"/>
      <c r="TII8" s="163"/>
      <c r="TIJ8" s="163"/>
      <c r="TIK8" s="163"/>
      <c r="TIL8" s="163"/>
      <c r="TIM8" s="163"/>
      <c r="TIN8" s="163"/>
      <c r="TIO8" s="163"/>
      <c r="TIP8" s="163"/>
      <c r="TIQ8" s="163"/>
      <c r="TIR8" s="163"/>
      <c r="TIS8" s="163"/>
      <c r="TIT8" s="163"/>
      <c r="TIU8" s="163"/>
      <c r="TIV8" s="163"/>
      <c r="TIW8" s="163"/>
      <c r="TIX8" s="163"/>
      <c r="TIY8" s="163"/>
      <c r="TIZ8" s="163"/>
      <c r="TJA8" s="163"/>
      <c r="TJB8" s="163"/>
      <c r="TJC8" s="163"/>
      <c r="TJD8" s="163"/>
      <c r="TJE8" s="163"/>
      <c r="TJF8" s="163"/>
      <c r="TJG8" s="163"/>
      <c r="TJH8" s="163"/>
      <c r="TJI8" s="163"/>
      <c r="TJJ8" s="163"/>
      <c r="TJK8" s="163"/>
      <c r="TJL8" s="163"/>
      <c r="TJM8" s="163"/>
      <c r="TJN8" s="163"/>
      <c r="TJO8" s="163"/>
      <c r="TJP8" s="163"/>
      <c r="TJQ8" s="163"/>
      <c r="TJR8" s="163"/>
      <c r="TJS8" s="163"/>
      <c r="TJT8" s="163"/>
      <c r="TJU8" s="163"/>
      <c r="TJV8" s="163"/>
      <c r="TJW8" s="163"/>
      <c r="TJX8" s="163"/>
      <c r="TJY8" s="163"/>
      <c r="TJZ8" s="163"/>
      <c r="TKA8" s="163"/>
      <c r="TKB8" s="163"/>
      <c r="TKC8" s="163"/>
      <c r="TKD8" s="163"/>
      <c r="TKE8" s="163"/>
      <c r="TKF8" s="163"/>
      <c r="TKG8" s="163"/>
      <c r="TKH8" s="163"/>
      <c r="TKI8" s="163"/>
      <c r="TKJ8" s="163"/>
      <c r="TKK8" s="163"/>
      <c r="TKL8" s="163"/>
      <c r="TKM8" s="163"/>
      <c r="TKN8" s="163"/>
      <c r="TKO8" s="163"/>
      <c r="TKP8" s="163"/>
      <c r="TKQ8" s="163"/>
      <c r="TKR8" s="163"/>
      <c r="TKS8" s="163"/>
      <c r="TKT8" s="163"/>
      <c r="TKU8" s="163"/>
      <c r="TKV8" s="163"/>
      <c r="TKW8" s="163"/>
      <c r="TKX8" s="163"/>
      <c r="TKY8" s="163"/>
      <c r="TKZ8" s="163"/>
      <c r="TLA8" s="163"/>
      <c r="TLB8" s="163"/>
      <c r="TLC8" s="163"/>
      <c r="TLD8" s="163"/>
      <c r="TLE8" s="163"/>
      <c r="TLF8" s="163"/>
      <c r="TLG8" s="163"/>
      <c r="TLH8" s="163"/>
      <c r="TLI8" s="163"/>
      <c r="TLJ8" s="163"/>
      <c r="TLK8" s="163"/>
      <c r="TLL8" s="163"/>
      <c r="TLM8" s="163"/>
      <c r="TLN8" s="163"/>
      <c r="TLO8" s="163"/>
      <c r="TLP8" s="163"/>
      <c r="TLQ8" s="163"/>
      <c r="TLR8" s="163"/>
      <c r="TLS8" s="163"/>
      <c r="TLT8" s="163"/>
      <c r="TLU8" s="163"/>
      <c r="TLV8" s="163"/>
      <c r="TLW8" s="163"/>
      <c r="TLX8" s="163"/>
      <c r="TLY8" s="163"/>
      <c r="TLZ8" s="163"/>
      <c r="TMA8" s="163"/>
      <c r="TMB8" s="163"/>
      <c r="TMC8" s="163"/>
      <c r="TMD8" s="163"/>
      <c r="TME8" s="163"/>
      <c r="TMF8" s="163"/>
      <c r="TMG8" s="163"/>
      <c r="TMH8" s="163"/>
      <c r="TMI8" s="163"/>
      <c r="TMJ8" s="163"/>
      <c r="TMK8" s="163"/>
      <c r="TML8" s="163"/>
      <c r="TMM8" s="163"/>
      <c r="TMN8" s="163"/>
      <c r="TMO8" s="163"/>
      <c r="TMP8" s="163"/>
      <c r="TMQ8" s="163"/>
      <c r="TMR8" s="163"/>
      <c r="TMS8" s="163"/>
      <c r="TMT8" s="163"/>
      <c r="TMU8" s="163"/>
      <c r="TMV8" s="163"/>
      <c r="TMW8" s="163"/>
      <c r="TMX8" s="163"/>
      <c r="TMY8" s="163"/>
      <c r="TMZ8" s="163"/>
      <c r="TNA8" s="163"/>
      <c r="TNB8" s="163"/>
      <c r="TNC8" s="163"/>
      <c r="TND8" s="163"/>
      <c r="TNE8" s="163"/>
      <c r="TNF8" s="163"/>
      <c r="TNG8" s="163"/>
      <c r="TNH8" s="163"/>
      <c r="TNI8" s="163"/>
      <c r="TNJ8" s="163"/>
      <c r="TNK8" s="163"/>
      <c r="TNL8" s="163"/>
      <c r="TNM8" s="163"/>
      <c r="TNN8" s="163"/>
      <c r="TNO8" s="163"/>
      <c r="TNP8" s="163"/>
      <c r="TNQ8" s="163"/>
      <c r="TNR8" s="163"/>
      <c r="TNS8" s="163"/>
      <c r="TNT8" s="163"/>
      <c r="TNU8" s="163"/>
      <c r="TNV8" s="163"/>
      <c r="TNW8" s="163"/>
      <c r="TNX8" s="163"/>
      <c r="TNY8" s="163"/>
      <c r="TNZ8" s="163"/>
      <c r="TOA8" s="163"/>
      <c r="TOB8" s="163"/>
      <c r="TOC8" s="163"/>
      <c r="TOD8" s="163"/>
      <c r="TOE8" s="163"/>
      <c r="TOF8" s="163"/>
      <c r="TOG8" s="163"/>
      <c r="TOH8" s="163"/>
      <c r="TOI8" s="163"/>
      <c r="TOJ8" s="163"/>
      <c r="TOK8" s="163"/>
      <c r="TOL8" s="163"/>
      <c r="TOM8" s="163"/>
      <c r="TON8" s="163"/>
      <c r="TOO8" s="163"/>
      <c r="TOP8" s="163"/>
      <c r="TOQ8" s="163"/>
      <c r="TOR8" s="163"/>
      <c r="TOS8" s="163"/>
      <c r="TOT8" s="163"/>
      <c r="TOU8" s="163"/>
      <c r="TOV8" s="163"/>
      <c r="TOW8" s="163"/>
      <c r="TOX8" s="163"/>
      <c r="TOY8" s="163"/>
      <c r="TOZ8" s="163"/>
      <c r="TPA8" s="163"/>
      <c r="TPB8" s="163"/>
      <c r="TPC8" s="163"/>
      <c r="TPD8" s="163"/>
      <c r="TPE8" s="163"/>
      <c r="TPF8" s="163"/>
      <c r="TPG8" s="163"/>
      <c r="TPH8" s="163"/>
      <c r="TPI8" s="163"/>
      <c r="TPJ8" s="163"/>
      <c r="TPK8" s="163"/>
      <c r="TPL8" s="163"/>
      <c r="TPM8" s="163"/>
      <c r="TPN8" s="163"/>
      <c r="TPO8" s="163"/>
      <c r="TPP8" s="163"/>
      <c r="TPQ8" s="163"/>
      <c r="TPR8" s="163"/>
      <c r="TPS8" s="163"/>
      <c r="TPT8" s="163"/>
      <c r="TPU8" s="163"/>
      <c r="TPV8" s="163"/>
      <c r="TPW8" s="163"/>
      <c r="TPX8" s="163"/>
      <c r="TPY8" s="163"/>
      <c r="TPZ8" s="163"/>
      <c r="TQA8" s="163"/>
      <c r="TQB8" s="163"/>
      <c r="TQC8" s="163"/>
      <c r="TQD8" s="163"/>
      <c r="TQE8" s="163"/>
      <c r="TQF8" s="163"/>
      <c r="TQG8" s="163"/>
      <c r="TQH8" s="163"/>
      <c r="TQI8" s="163"/>
      <c r="TQJ8" s="163"/>
      <c r="TQK8" s="163"/>
      <c r="TQL8" s="163"/>
      <c r="TQM8" s="163"/>
      <c r="TQN8" s="163"/>
      <c r="TQO8" s="163"/>
      <c r="TQP8" s="163"/>
      <c r="TQQ8" s="163"/>
      <c r="TQR8" s="163"/>
      <c r="TQS8" s="163"/>
      <c r="TQT8" s="163"/>
      <c r="TQU8" s="163"/>
      <c r="TQV8" s="163"/>
      <c r="TQW8" s="163"/>
      <c r="TQX8" s="163"/>
      <c r="TQY8" s="163"/>
      <c r="TQZ8" s="163"/>
      <c r="TRA8" s="163"/>
      <c r="TRB8" s="163"/>
      <c r="TRC8" s="163"/>
      <c r="TRD8" s="163"/>
      <c r="TRE8" s="163"/>
      <c r="TRF8" s="163"/>
      <c r="TRG8" s="163"/>
      <c r="TRH8" s="163"/>
      <c r="TRI8" s="163"/>
      <c r="TRJ8" s="163"/>
      <c r="TRK8" s="163"/>
      <c r="TRL8" s="163"/>
      <c r="TRM8" s="163"/>
      <c r="TRN8" s="163"/>
      <c r="TRO8" s="163"/>
      <c r="TRP8" s="163"/>
      <c r="TRQ8" s="163"/>
      <c r="TRR8" s="163"/>
      <c r="TRS8" s="163"/>
      <c r="TRT8" s="163"/>
      <c r="TRU8" s="163"/>
      <c r="TRV8" s="163"/>
      <c r="TRW8" s="163"/>
      <c r="TRX8" s="163"/>
      <c r="TRY8" s="163"/>
      <c r="TRZ8" s="163"/>
      <c r="TSA8" s="163"/>
      <c r="TSB8" s="163"/>
      <c r="TSC8" s="163"/>
      <c r="TSD8" s="163"/>
      <c r="TSE8" s="163"/>
      <c r="TSF8" s="163"/>
      <c r="TSG8" s="163"/>
      <c r="TSH8" s="163"/>
      <c r="TSI8" s="163"/>
      <c r="TSJ8" s="163"/>
      <c r="TSK8" s="163"/>
      <c r="TSL8" s="163"/>
      <c r="TSM8" s="163"/>
      <c r="TSN8" s="163"/>
      <c r="TSO8" s="163"/>
      <c r="TSP8" s="163"/>
      <c r="TSQ8" s="163"/>
      <c r="TSR8" s="163"/>
      <c r="TSS8" s="163"/>
      <c r="TST8" s="163"/>
      <c r="TSU8" s="163"/>
      <c r="TSV8" s="163"/>
      <c r="TSW8" s="163"/>
      <c r="TSX8" s="163"/>
      <c r="TSY8" s="163"/>
      <c r="TSZ8" s="163"/>
      <c r="TTA8" s="163"/>
      <c r="TTB8" s="163"/>
      <c r="TTC8" s="163"/>
      <c r="TTD8" s="163"/>
      <c r="TTE8" s="163"/>
      <c r="TTF8" s="163"/>
      <c r="TTG8" s="163"/>
      <c r="TTH8" s="163"/>
      <c r="TTI8" s="163"/>
      <c r="TTJ8" s="163"/>
      <c r="TTK8" s="163"/>
      <c r="TTL8" s="163"/>
      <c r="TTM8" s="163"/>
      <c r="TTN8" s="163"/>
      <c r="TTO8" s="163"/>
      <c r="TTP8" s="163"/>
      <c r="TTQ8" s="163"/>
      <c r="TTR8" s="163"/>
      <c r="TTS8" s="163"/>
      <c r="TTT8" s="163"/>
      <c r="TTU8" s="163"/>
      <c r="TTV8" s="163"/>
      <c r="TTW8" s="163"/>
      <c r="TTX8" s="163"/>
      <c r="TTY8" s="163"/>
      <c r="TTZ8" s="163"/>
      <c r="TUA8" s="163"/>
      <c r="TUB8" s="163"/>
      <c r="TUC8" s="163"/>
      <c r="TUD8" s="163"/>
      <c r="TUE8" s="163"/>
      <c r="TUF8" s="163"/>
      <c r="TUG8" s="163"/>
      <c r="TUH8" s="163"/>
      <c r="TUI8" s="163"/>
      <c r="TUJ8" s="163"/>
      <c r="TUK8" s="163"/>
      <c r="TUL8" s="163"/>
      <c r="TUM8" s="163"/>
      <c r="TUN8" s="163"/>
      <c r="TUO8" s="163"/>
      <c r="TUP8" s="163"/>
      <c r="TUQ8" s="163"/>
      <c r="TUR8" s="163"/>
      <c r="TUS8" s="163"/>
      <c r="TUT8" s="163"/>
      <c r="TUU8" s="163"/>
      <c r="TUV8" s="163"/>
      <c r="TUW8" s="163"/>
      <c r="TUX8" s="163"/>
      <c r="TUY8" s="163"/>
      <c r="TUZ8" s="163"/>
      <c r="TVA8" s="163"/>
      <c r="TVB8" s="163"/>
      <c r="TVC8" s="163"/>
      <c r="TVD8" s="163"/>
      <c r="TVE8" s="163"/>
      <c r="TVF8" s="163"/>
      <c r="TVG8" s="163"/>
      <c r="TVH8" s="163"/>
      <c r="TVI8" s="163"/>
      <c r="TVJ8" s="163"/>
      <c r="TVK8" s="163"/>
      <c r="TVL8" s="163"/>
      <c r="TVM8" s="163"/>
      <c r="TVN8" s="163"/>
      <c r="TVO8" s="163"/>
      <c r="TVP8" s="163"/>
      <c r="TVQ8" s="163"/>
      <c r="TVR8" s="163"/>
      <c r="TVS8" s="163"/>
      <c r="TVT8" s="163"/>
      <c r="TVU8" s="163"/>
      <c r="TVV8" s="163"/>
      <c r="TVW8" s="163"/>
      <c r="TVX8" s="163"/>
      <c r="TVY8" s="163"/>
      <c r="TVZ8" s="163"/>
      <c r="TWA8" s="163"/>
      <c r="TWB8" s="163"/>
      <c r="TWC8" s="163"/>
      <c r="TWD8" s="163"/>
      <c r="TWE8" s="163"/>
      <c r="TWF8" s="163"/>
      <c r="TWG8" s="163"/>
      <c r="TWH8" s="163"/>
      <c r="TWI8" s="163"/>
      <c r="TWJ8" s="163"/>
      <c r="TWK8" s="163"/>
      <c r="TWL8" s="163"/>
      <c r="TWM8" s="163"/>
      <c r="TWN8" s="163"/>
      <c r="TWO8" s="163"/>
      <c r="TWP8" s="163"/>
      <c r="TWQ8" s="163"/>
      <c r="TWR8" s="163"/>
      <c r="TWS8" s="163"/>
      <c r="TWT8" s="163"/>
      <c r="TWU8" s="163"/>
      <c r="TWV8" s="163"/>
      <c r="TWW8" s="163"/>
      <c r="TWX8" s="163"/>
      <c r="TWY8" s="163"/>
      <c r="TWZ8" s="163"/>
      <c r="TXA8" s="163"/>
      <c r="TXB8" s="163"/>
      <c r="TXC8" s="163"/>
      <c r="TXD8" s="163"/>
      <c r="TXE8" s="163"/>
      <c r="TXF8" s="163"/>
      <c r="TXG8" s="163"/>
      <c r="TXH8" s="163"/>
      <c r="TXI8" s="163"/>
      <c r="TXJ8" s="163"/>
      <c r="TXK8" s="163"/>
      <c r="TXL8" s="163"/>
      <c r="TXM8" s="163"/>
      <c r="TXN8" s="163"/>
      <c r="TXO8" s="163"/>
      <c r="TXP8" s="163"/>
      <c r="TXQ8" s="163"/>
      <c r="TXR8" s="163"/>
      <c r="TXS8" s="163"/>
      <c r="TXT8" s="163"/>
      <c r="TXU8" s="163"/>
      <c r="TXV8" s="163"/>
      <c r="TXW8" s="163"/>
      <c r="TXX8" s="163"/>
      <c r="TXY8" s="163"/>
      <c r="TXZ8" s="163"/>
      <c r="TYA8" s="163"/>
      <c r="TYB8" s="163"/>
      <c r="TYC8" s="163"/>
      <c r="TYD8" s="163"/>
      <c r="TYE8" s="163"/>
      <c r="TYF8" s="163"/>
      <c r="TYG8" s="163"/>
      <c r="TYH8" s="163"/>
      <c r="TYI8" s="163"/>
      <c r="TYJ8" s="163"/>
      <c r="TYK8" s="163"/>
      <c r="TYL8" s="163"/>
      <c r="TYM8" s="163"/>
      <c r="TYN8" s="163"/>
      <c r="TYO8" s="163"/>
      <c r="TYP8" s="163"/>
      <c r="TYQ8" s="163"/>
      <c r="TYR8" s="163"/>
      <c r="TYS8" s="163"/>
      <c r="TYT8" s="163"/>
      <c r="TYU8" s="163"/>
      <c r="TYV8" s="163"/>
      <c r="TYW8" s="163"/>
      <c r="TYX8" s="163"/>
      <c r="TYY8" s="163"/>
      <c r="TYZ8" s="163"/>
      <c r="TZA8" s="163"/>
      <c r="TZB8" s="163"/>
      <c r="TZC8" s="163"/>
      <c r="TZD8" s="163"/>
      <c r="TZE8" s="163"/>
      <c r="TZF8" s="163"/>
      <c r="TZG8" s="163"/>
      <c r="TZH8" s="163"/>
      <c r="TZI8" s="163"/>
      <c r="TZJ8" s="163"/>
      <c r="TZK8" s="163"/>
      <c r="TZL8" s="163"/>
      <c r="TZM8" s="163"/>
      <c r="TZN8" s="163"/>
      <c r="TZO8" s="163"/>
      <c r="TZP8" s="163"/>
      <c r="TZQ8" s="163"/>
      <c r="TZR8" s="163"/>
      <c r="TZS8" s="163"/>
      <c r="TZT8" s="163"/>
      <c r="TZU8" s="163"/>
      <c r="TZV8" s="163"/>
      <c r="TZW8" s="163"/>
      <c r="TZX8" s="163"/>
      <c r="TZY8" s="163"/>
      <c r="TZZ8" s="163"/>
      <c r="UAA8" s="163"/>
      <c r="UAB8" s="163"/>
      <c r="UAC8" s="163"/>
      <c r="UAD8" s="163"/>
      <c r="UAE8" s="163"/>
      <c r="UAF8" s="163"/>
      <c r="UAG8" s="163"/>
      <c r="UAH8" s="163"/>
      <c r="UAI8" s="163"/>
      <c r="UAJ8" s="163"/>
      <c r="UAK8" s="163"/>
      <c r="UAL8" s="163"/>
      <c r="UAM8" s="163"/>
      <c r="UAN8" s="163"/>
      <c r="UAO8" s="163"/>
      <c r="UAP8" s="163"/>
      <c r="UAQ8" s="163"/>
      <c r="UAR8" s="163"/>
      <c r="UAS8" s="163"/>
      <c r="UAT8" s="163"/>
      <c r="UAU8" s="163"/>
      <c r="UAV8" s="163"/>
      <c r="UAW8" s="163"/>
      <c r="UAX8" s="163"/>
      <c r="UAY8" s="163"/>
      <c r="UAZ8" s="163"/>
      <c r="UBA8" s="163"/>
      <c r="UBB8" s="163"/>
      <c r="UBC8" s="163"/>
      <c r="UBD8" s="163"/>
      <c r="UBE8" s="163"/>
      <c r="UBF8" s="163"/>
      <c r="UBG8" s="163"/>
      <c r="UBH8" s="163"/>
      <c r="UBI8" s="163"/>
      <c r="UBJ8" s="163"/>
      <c r="UBK8" s="163"/>
      <c r="UBL8" s="163"/>
      <c r="UBM8" s="163"/>
      <c r="UBN8" s="163"/>
      <c r="UBO8" s="163"/>
      <c r="UBP8" s="163"/>
      <c r="UBQ8" s="163"/>
      <c r="UBR8" s="163"/>
      <c r="UBS8" s="163"/>
      <c r="UBT8" s="163"/>
      <c r="UBU8" s="163"/>
      <c r="UBV8" s="163"/>
      <c r="UBW8" s="163"/>
      <c r="UBX8" s="163"/>
      <c r="UBY8" s="163"/>
      <c r="UBZ8" s="163"/>
      <c r="UCA8" s="163"/>
      <c r="UCB8" s="163"/>
      <c r="UCC8" s="163"/>
      <c r="UCD8" s="163"/>
      <c r="UCE8" s="163"/>
      <c r="UCF8" s="163"/>
      <c r="UCG8" s="163"/>
      <c r="UCH8" s="163"/>
      <c r="UCI8" s="163"/>
      <c r="UCJ8" s="163"/>
      <c r="UCK8" s="163"/>
      <c r="UCL8" s="163"/>
      <c r="UCM8" s="163"/>
      <c r="UCN8" s="163"/>
      <c r="UCO8" s="163"/>
      <c r="UCP8" s="163"/>
      <c r="UCQ8" s="163"/>
      <c r="UCR8" s="163"/>
      <c r="UCS8" s="163"/>
      <c r="UCT8" s="163"/>
      <c r="UCU8" s="163"/>
      <c r="UCV8" s="163"/>
      <c r="UCW8" s="163"/>
      <c r="UCX8" s="163"/>
      <c r="UCY8" s="163"/>
      <c r="UCZ8" s="163"/>
      <c r="UDA8" s="163"/>
      <c r="UDB8" s="163"/>
      <c r="UDC8" s="163"/>
      <c r="UDD8" s="163"/>
      <c r="UDE8" s="163"/>
      <c r="UDF8" s="163"/>
      <c r="UDG8" s="163"/>
      <c r="UDH8" s="163"/>
      <c r="UDI8" s="163"/>
      <c r="UDJ8" s="163"/>
      <c r="UDK8" s="163"/>
      <c r="UDL8" s="163"/>
      <c r="UDM8" s="163"/>
      <c r="UDN8" s="163"/>
      <c r="UDO8" s="163"/>
      <c r="UDP8" s="163"/>
      <c r="UDQ8" s="163"/>
      <c r="UDR8" s="163"/>
      <c r="UDS8" s="163"/>
      <c r="UDT8" s="163"/>
      <c r="UDU8" s="163"/>
      <c r="UDV8" s="163"/>
      <c r="UDW8" s="163"/>
      <c r="UDX8" s="163"/>
      <c r="UDY8" s="163"/>
      <c r="UDZ8" s="163"/>
      <c r="UEA8" s="163"/>
      <c r="UEB8" s="163"/>
      <c r="UEC8" s="163"/>
      <c r="UED8" s="163"/>
      <c r="UEE8" s="163"/>
      <c r="UEF8" s="163"/>
      <c r="UEG8" s="163"/>
      <c r="UEH8" s="163"/>
      <c r="UEI8" s="163"/>
      <c r="UEJ8" s="163"/>
      <c r="UEK8" s="163"/>
      <c r="UEL8" s="163"/>
      <c r="UEM8" s="163"/>
      <c r="UEN8" s="163"/>
      <c r="UEO8" s="163"/>
      <c r="UEP8" s="163"/>
      <c r="UEQ8" s="163"/>
      <c r="UER8" s="163"/>
      <c r="UES8" s="163"/>
      <c r="UET8" s="163"/>
      <c r="UEU8" s="163"/>
      <c r="UEV8" s="163"/>
      <c r="UEW8" s="163"/>
      <c r="UEX8" s="163"/>
      <c r="UEY8" s="163"/>
      <c r="UEZ8" s="163"/>
      <c r="UFA8" s="163"/>
      <c r="UFB8" s="163"/>
      <c r="UFC8" s="163"/>
      <c r="UFD8" s="163"/>
      <c r="UFE8" s="163"/>
      <c r="UFF8" s="163"/>
      <c r="UFG8" s="163"/>
      <c r="UFH8" s="163"/>
      <c r="UFI8" s="163"/>
      <c r="UFJ8" s="163"/>
      <c r="UFK8" s="163"/>
      <c r="UFL8" s="163"/>
      <c r="UFM8" s="163"/>
      <c r="UFN8" s="163"/>
      <c r="UFO8" s="163"/>
      <c r="UFP8" s="163"/>
      <c r="UFQ8" s="163"/>
      <c r="UFR8" s="163"/>
      <c r="UFS8" s="163"/>
      <c r="UFT8" s="163"/>
      <c r="UFU8" s="163"/>
      <c r="UFV8" s="163"/>
      <c r="UFW8" s="163"/>
      <c r="UFX8" s="163"/>
      <c r="UFY8" s="163"/>
      <c r="UFZ8" s="163"/>
      <c r="UGA8" s="163"/>
      <c r="UGB8" s="163"/>
      <c r="UGC8" s="163"/>
      <c r="UGD8" s="163"/>
      <c r="UGE8" s="163"/>
      <c r="UGF8" s="163"/>
      <c r="UGG8" s="163"/>
      <c r="UGH8" s="163"/>
      <c r="UGI8" s="163"/>
      <c r="UGJ8" s="163"/>
      <c r="UGK8" s="163"/>
      <c r="UGL8" s="163"/>
      <c r="UGM8" s="163"/>
      <c r="UGN8" s="163"/>
      <c r="UGO8" s="163"/>
      <c r="UGP8" s="163"/>
      <c r="UGQ8" s="163"/>
      <c r="UGR8" s="163"/>
      <c r="UGS8" s="163"/>
      <c r="UGT8" s="163"/>
      <c r="UGU8" s="163"/>
      <c r="UGV8" s="163"/>
      <c r="UGW8" s="163"/>
      <c r="UGX8" s="163"/>
      <c r="UGY8" s="163"/>
      <c r="UGZ8" s="163"/>
      <c r="UHA8" s="163"/>
      <c r="UHB8" s="163"/>
      <c r="UHC8" s="163"/>
      <c r="UHD8" s="163"/>
      <c r="UHE8" s="163"/>
      <c r="UHF8" s="163"/>
      <c r="UHG8" s="163"/>
      <c r="UHH8" s="163"/>
      <c r="UHI8" s="163"/>
      <c r="UHJ8" s="163"/>
      <c r="UHK8" s="163"/>
      <c r="UHL8" s="163"/>
      <c r="UHM8" s="163"/>
      <c r="UHN8" s="163"/>
      <c r="UHO8" s="163"/>
      <c r="UHP8" s="163"/>
      <c r="UHQ8" s="163"/>
      <c r="UHR8" s="163"/>
      <c r="UHS8" s="163"/>
      <c r="UHT8" s="163"/>
      <c r="UHU8" s="163"/>
      <c r="UHV8" s="163"/>
      <c r="UHW8" s="163"/>
      <c r="UHX8" s="163"/>
      <c r="UHY8" s="163"/>
      <c r="UHZ8" s="163"/>
      <c r="UIA8" s="163"/>
      <c r="UIB8" s="163"/>
      <c r="UIC8" s="163"/>
      <c r="UID8" s="163"/>
      <c r="UIE8" s="163"/>
      <c r="UIF8" s="163"/>
      <c r="UIG8" s="163"/>
      <c r="UIH8" s="163"/>
      <c r="UII8" s="163"/>
      <c r="UIJ8" s="163"/>
      <c r="UIK8" s="163"/>
      <c r="UIL8" s="163"/>
      <c r="UIM8" s="163"/>
      <c r="UIN8" s="163"/>
      <c r="UIO8" s="163"/>
      <c r="UIP8" s="163"/>
      <c r="UIQ8" s="163"/>
      <c r="UIR8" s="163"/>
      <c r="UIS8" s="163"/>
      <c r="UIT8" s="163"/>
      <c r="UIU8" s="163"/>
      <c r="UIV8" s="163"/>
      <c r="UIW8" s="163"/>
      <c r="UIX8" s="163"/>
      <c r="UIY8" s="163"/>
      <c r="UIZ8" s="163"/>
      <c r="UJA8" s="163"/>
      <c r="UJB8" s="163"/>
      <c r="UJC8" s="163"/>
      <c r="UJD8" s="163"/>
      <c r="UJE8" s="163"/>
      <c r="UJF8" s="163"/>
      <c r="UJG8" s="163"/>
      <c r="UJH8" s="163"/>
      <c r="UJI8" s="163"/>
      <c r="UJJ8" s="163"/>
      <c r="UJK8" s="163"/>
      <c r="UJL8" s="163"/>
      <c r="UJM8" s="163"/>
      <c r="UJN8" s="163"/>
      <c r="UJO8" s="163"/>
      <c r="UJP8" s="163"/>
      <c r="UJQ8" s="163"/>
      <c r="UJR8" s="163"/>
      <c r="UJS8" s="163"/>
      <c r="UJT8" s="163"/>
      <c r="UJU8" s="163"/>
      <c r="UJV8" s="163"/>
      <c r="UJW8" s="163"/>
      <c r="UJX8" s="163"/>
      <c r="UJY8" s="163"/>
      <c r="UJZ8" s="163"/>
      <c r="UKA8" s="163"/>
      <c r="UKB8" s="163"/>
      <c r="UKC8" s="163"/>
      <c r="UKD8" s="163"/>
      <c r="UKE8" s="163"/>
      <c r="UKF8" s="163"/>
      <c r="UKG8" s="163"/>
      <c r="UKH8" s="163"/>
      <c r="UKI8" s="163"/>
      <c r="UKJ8" s="163"/>
      <c r="UKK8" s="163"/>
      <c r="UKL8" s="163"/>
      <c r="UKM8" s="163"/>
      <c r="UKN8" s="163"/>
      <c r="UKO8" s="163"/>
      <c r="UKP8" s="163"/>
      <c r="UKQ8" s="163"/>
      <c r="UKR8" s="163"/>
      <c r="UKS8" s="163"/>
      <c r="UKT8" s="163"/>
      <c r="UKU8" s="163"/>
      <c r="UKV8" s="163"/>
      <c r="UKW8" s="163"/>
      <c r="UKX8" s="163"/>
      <c r="UKY8" s="163"/>
      <c r="UKZ8" s="163"/>
      <c r="ULA8" s="163"/>
      <c r="ULB8" s="163"/>
      <c r="ULC8" s="163"/>
      <c r="ULD8" s="163"/>
      <c r="ULE8" s="163"/>
      <c r="ULF8" s="163"/>
      <c r="ULG8" s="163"/>
      <c r="ULH8" s="163"/>
      <c r="ULI8" s="163"/>
      <c r="ULJ8" s="163"/>
      <c r="ULK8" s="163"/>
      <c r="ULL8" s="163"/>
      <c r="ULM8" s="163"/>
      <c r="ULN8" s="163"/>
      <c r="ULO8" s="163"/>
      <c r="ULP8" s="163"/>
      <c r="ULQ8" s="163"/>
      <c r="ULR8" s="163"/>
      <c r="ULS8" s="163"/>
      <c r="ULT8" s="163"/>
      <c r="ULU8" s="163"/>
      <c r="ULV8" s="163"/>
      <c r="ULW8" s="163"/>
      <c r="ULX8" s="163"/>
      <c r="ULY8" s="163"/>
      <c r="ULZ8" s="163"/>
      <c r="UMA8" s="163"/>
      <c r="UMB8" s="163"/>
      <c r="UMC8" s="163"/>
      <c r="UMD8" s="163"/>
      <c r="UME8" s="163"/>
      <c r="UMF8" s="163"/>
      <c r="UMG8" s="163"/>
      <c r="UMH8" s="163"/>
      <c r="UMI8" s="163"/>
      <c r="UMJ8" s="163"/>
      <c r="UMK8" s="163"/>
      <c r="UML8" s="163"/>
      <c r="UMM8" s="163"/>
      <c r="UMN8" s="163"/>
      <c r="UMO8" s="163"/>
      <c r="UMP8" s="163"/>
      <c r="UMQ8" s="163"/>
      <c r="UMR8" s="163"/>
      <c r="UMS8" s="163"/>
      <c r="UMT8" s="163"/>
      <c r="UMU8" s="163"/>
      <c r="UMV8" s="163"/>
      <c r="UMW8" s="163"/>
      <c r="UMX8" s="163"/>
      <c r="UMY8" s="163"/>
      <c r="UMZ8" s="163"/>
      <c r="UNA8" s="163"/>
      <c r="UNB8" s="163"/>
      <c r="UNC8" s="163"/>
      <c r="UND8" s="163"/>
      <c r="UNE8" s="163"/>
      <c r="UNF8" s="163"/>
      <c r="UNG8" s="163"/>
      <c r="UNH8" s="163"/>
      <c r="UNI8" s="163"/>
      <c r="UNJ8" s="163"/>
      <c r="UNK8" s="163"/>
      <c r="UNL8" s="163"/>
      <c r="UNM8" s="163"/>
      <c r="UNN8" s="163"/>
      <c r="UNO8" s="163"/>
      <c r="UNP8" s="163"/>
      <c r="UNQ8" s="163"/>
      <c r="UNR8" s="163"/>
      <c r="UNS8" s="163"/>
      <c r="UNT8" s="163"/>
      <c r="UNU8" s="163"/>
      <c r="UNV8" s="163"/>
      <c r="UNW8" s="163"/>
      <c r="UNX8" s="163"/>
      <c r="UNY8" s="163"/>
      <c r="UNZ8" s="163"/>
      <c r="UOA8" s="163"/>
      <c r="UOB8" s="163"/>
      <c r="UOC8" s="163"/>
      <c r="UOD8" s="163"/>
      <c r="UOE8" s="163"/>
      <c r="UOF8" s="163"/>
      <c r="UOG8" s="163"/>
      <c r="UOH8" s="163"/>
      <c r="UOI8" s="163"/>
      <c r="UOJ8" s="163"/>
      <c r="UOK8" s="163"/>
      <c r="UOL8" s="163"/>
      <c r="UOM8" s="163"/>
      <c r="UON8" s="163"/>
      <c r="UOO8" s="163"/>
      <c r="UOP8" s="163"/>
      <c r="UOQ8" s="163"/>
      <c r="UOR8" s="163"/>
      <c r="UOS8" s="163"/>
      <c r="UOT8" s="163"/>
      <c r="UOU8" s="163"/>
      <c r="UOV8" s="163"/>
      <c r="UOW8" s="163"/>
      <c r="UOX8" s="163"/>
      <c r="UOY8" s="163"/>
      <c r="UOZ8" s="163"/>
      <c r="UPA8" s="163"/>
      <c r="UPB8" s="163"/>
      <c r="UPC8" s="163"/>
      <c r="UPD8" s="163"/>
      <c r="UPE8" s="163"/>
      <c r="UPF8" s="163"/>
      <c r="UPG8" s="163"/>
      <c r="UPH8" s="163"/>
      <c r="UPI8" s="163"/>
      <c r="UPJ8" s="163"/>
      <c r="UPK8" s="163"/>
      <c r="UPL8" s="163"/>
      <c r="UPM8" s="163"/>
      <c r="UPN8" s="163"/>
      <c r="UPO8" s="163"/>
      <c r="UPP8" s="163"/>
      <c r="UPQ8" s="163"/>
      <c r="UPR8" s="163"/>
      <c r="UPS8" s="163"/>
      <c r="UPT8" s="163"/>
      <c r="UPU8" s="163"/>
      <c r="UPV8" s="163"/>
      <c r="UPW8" s="163"/>
      <c r="UPX8" s="163"/>
      <c r="UPY8" s="163"/>
      <c r="UPZ8" s="163"/>
      <c r="UQA8" s="163"/>
      <c r="UQB8" s="163"/>
      <c r="UQC8" s="163"/>
      <c r="UQD8" s="163"/>
      <c r="UQE8" s="163"/>
      <c r="UQF8" s="163"/>
      <c r="UQG8" s="163"/>
      <c r="UQH8" s="163"/>
      <c r="UQI8" s="163"/>
      <c r="UQJ8" s="163"/>
      <c r="UQK8" s="163"/>
      <c r="UQL8" s="163"/>
      <c r="UQM8" s="163"/>
      <c r="UQN8" s="163"/>
      <c r="UQO8" s="163"/>
      <c r="UQP8" s="163"/>
      <c r="UQQ8" s="163"/>
      <c r="UQR8" s="163"/>
      <c r="UQS8" s="163"/>
      <c r="UQT8" s="163"/>
      <c r="UQU8" s="163"/>
      <c r="UQV8" s="163"/>
      <c r="UQW8" s="163"/>
      <c r="UQX8" s="163"/>
      <c r="UQY8" s="163"/>
      <c r="UQZ8" s="163"/>
      <c r="URA8" s="163"/>
      <c r="URB8" s="163"/>
      <c r="URC8" s="163"/>
      <c r="URD8" s="163"/>
      <c r="URE8" s="163"/>
      <c r="URF8" s="163"/>
      <c r="URG8" s="163"/>
      <c r="URH8" s="163"/>
      <c r="URI8" s="163"/>
      <c r="URJ8" s="163"/>
      <c r="URK8" s="163"/>
      <c r="URL8" s="163"/>
      <c r="URM8" s="163"/>
      <c r="URN8" s="163"/>
      <c r="URO8" s="163"/>
      <c r="URP8" s="163"/>
      <c r="URQ8" s="163"/>
      <c r="URR8" s="163"/>
      <c r="URS8" s="163"/>
      <c r="URT8" s="163"/>
      <c r="URU8" s="163"/>
      <c r="URV8" s="163"/>
      <c r="URW8" s="163"/>
      <c r="URX8" s="163"/>
      <c r="URY8" s="163"/>
      <c r="URZ8" s="163"/>
      <c r="USA8" s="163"/>
      <c r="USB8" s="163"/>
      <c r="USC8" s="163"/>
      <c r="USD8" s="163"/>
      <c r="USE8" s="163"/>
      <c r="USF8" s="163"/>
      <c r="USG8" s="163"/>
      <c r="USH8" s="163"/>
      <c r="USI8" s="163"/>
      <c r="USJ8" s="163"/>
      <c r="USK8" s="163"/>
      <c r="USL8" s="163"/>
      <c r="USM8" s="163"/>
      <c r="USN8" s="163"/>
      <c r="USO8" s="163"/>
      <c r="USP8" s="163"/>
      <c r="USQ8" s="163"/>
      <c r="USR8" s="163"/>
      <c r="USS8" s="163"/>
      <c r="UST8" s="163"/>
      <c r="USU8" s="163"/>
      <c r="USV8" s="163"/>
      <c r="USW8" s="163"/>
      <c r="USX8" s="163"/>
      <c r="USY8" s="163"/>
      <c r="USZ8" s="163"/>
      <c r="UTA8" s="163"/>
      <c r="UTB8" s="163"/>
      <c r="UTC8" s="163"/>
      <c r="UTD8" s="163"/>
      <c r="UTE8" s="163"/>
      <c r="UTF8" s="163"/>
      <c r="UTG8" s="163"/>
      <c r="UTH8" s="163"/>
      <c r="UTI8" s="163"/>
      <c r="UTJ8" s="163"/>
      <c r="UTK8" s="163"/>
      <c r="UTL8" s="163"/>
      <c r="UTM8" s="163"/>
      <c r="UTN8" s="163"/>
      <c r="UTO8" s="163"/>
      <c r="UTP8" s="163"/>
      <c r="UTQ8" s="163"/>
      <c r="UTR8" s="163"/>
      <c r="UTS8" s="163"/>
      <c r="UTT8" s="163"/>
      <c r="UTU8" s="163"/>
      <c r="UTV8" s="163"/>
      <c r="UTW8" s="163"/>
      <c r="UTX8" s="163"/>
      <c r="UTY8" s="163"/>
      <c r="UTZ8" s="163"/>
      <c r="UUA8" s="163"/>
      <c r="UUB8" s="163"/>
      <c r="UUC8" s="163"/>
      <c r="UUD8" s="163"/>
      <c r="UUE8" s="163"/>
      <c r="UUF8" s="163"/>
      <c r="UUG8" s="163"/>
      <c r="UUH8" s="163"/>
      <c r="UUI8" s="163"/>
      <c r="UUJ8" s="163"/>
      <c r="UUK8" s="163"/>
      <c r="UUL8" s="163"/>
      <c r="UUM8" s="163"/>
      <c r="UUN8" s="163"/>
      <c r="UUO8" s="163"/>
      <c r="UUP8" s="163"/>
      <c r="UUQ8" s="163"/>
      <c r="UUR8" s="163"/>
      <c r="UUS8" s="163"/>
      <c r="UUT8" s="163"/>
      <c r="UUU8" s="163"/>
      <c r="UUV8" s="163"/>
      <c r="UUW8" s="163"/>
      <c r="UUX8" s="163"/>
      <c r="UUY8" s="163"/>
      <c r="UUZ8" s="163"/>
      <c r="UVA8" s="163"/>
      <c r="UVB8" s="163"/>
      <c r="UVC8" s="163"/>
      <c r="UVD8" s="163"/>
      <c r="UVE8" s="163"/>
      <c r="UVF8" s="163"/>
      <c r="UVG8" s="163"/>
      <c r="UVH8" s="163"/>
      <c r="UVI8" s="163"/>
      <c r="UVJ8" s="163"/>
      <c r="UVK8" s="163"/>
      <c r="UVL8" s="163"/>
      <c r="UVM8" s="163"/>
      <c r="UVN8" s="163"/>
      <c r="UVO8" s="163"/>
      <c r="UVP8" s="163"/>
      <c r="UVQ8" s="163"/>
      <c r="UVR8" s="163"/>
      <c r="UVS8" s="163"/>
      <c r="UVT8" s="163"/>
      <c r="UVU8" s="163"/>
      <c r="UVV8" s="163"/>
      <c r="UVW8" s="163"/>
      <c r="UVX8" s="163"/>
      <c r="UVY8" s="163"/>
      <c r="UVZ8" s="163"/>
      <c r="UWA8" s="163"/>
      <c r="UWB8" s="163"/>
      <c r="UWC8" s="163"/>
      <c r="UWD8" s="163"/>
      <c r="UWE8" s="163"/>
      <c r="UWF8" s="163"/>
      <c r="UWG8" s="163"/>
      <c r="UWH8" s="163"/>
      <c r="UWI8" s="163"/>
      <c r="UWJ8" s="163"/>
      <c r="UWK8" s="163"/>
      <c r="UWL8" s="163"/>
      <c r="UWM8" s="163"/>
      <c r="UWN8" s="163"/>
      <c r="UWO8" s="163"/>
      <c r="UWP8" s="163"/>
      <c r="UWQ8" s="163"/>
      <c r="UWR8" s="163"/>
      <c r="UWS8" s="163"/>
      <c r="UWT8" s="163"/>
      <c r="UWU8" s="163"/>
      <c r="UWV8" s="163"/>
      <c r="UWW8" s="163"/>
      <c r="UWX8" s="163"/>
      <c r="UWY8" s="163"/>
      <c r="UWZ8" s="163"/>
      <c r="UXA8" s="163"/>
      <c r="UXB8" s="163"/>
      <c r="UXC8" s="163"/>
      <c r="UXD8" s="163"/>
      <c r="UXE8" s="163"/>
      <c r="UXF8" s="163"/>
      <c r="UXG8" s="163"/>
      <c r="UXH8" s="163"/>
      <c r="UXI8" s="163"/>
      <c r="UXJ8" s="163"/>
      <c r="UXK8" s="163"/>
      <c r="UXL8" s="163"/>
      <c r="UXM8" s="163"/>
      <c r="UXN8" s="163"/>
      <c r="UXO8" s="163"/>
      <c r="UXP8" s="163"/>
      <c r="UXQ8" s="163"/>
      <c r="UXR8" s="163"/>
      <c r="UXS8" s="163"/>
      <c r="UXT8" s="163"/>
      <c r="UXU8" s="163"/>
      <c r="UXV8" s="163"/>
      <c r="UXW8" s="163"/>
      <c r="UXX8" s="163"/>
      <c r="UXY8" s="163"/>
      <c r="UXZ8" s="163"/>
      <c r="UYA8" s="163"/>
      <c r="UYB8" s="163"/>
      <c r="UYC8" s="163"/>
      <c r="UYD8" s="163"/>
      <c r="UYE8" s="163"/>
      <c r="UYF8" s="163"/>
      <c r="UYG8" s="163"/>
      <c r="UYH8" s="163"/>
      <c r="UYI8" s="163"/>
      <c r="UYJ8" s="163"/>
      <c r="UYK8" s="163"/>
      <c r="UYL8" s="163"/>
      <c r="UYM8" s="163"/>
      <c r="UYN8" s="163"/>
      <c r="UYO8" s="163"/>
      <c r="UYP8" s="163"/>
      <c r="UYQ8" s="163"/>
      <c r="UYR8" s="163"/>
      <c r="UYS8" s="163"/>
      <c r="UYT8" s="163"/>
      <c r="UYU8" s="163"/>
      <c r="UYV8" s="163"/>
      <c r="UYW8" s="163"/>
      <c r="UYX8" s="163"/>
      <c r="UYY8" s="163"/>
      <c r="UYZ8" s="163"/>
      <c r="UZA8" s="163"/>
      <c r="UZB8" s="163"/>
      <c r="UZC8" s="163"/>
      <c r="UZD8" s="163"/>
      <c r="UZE8" s="163"/>
      <c r="UZF8" s="163"/>
      <c r="UZG8" s="163"/>
      <c r="UZH8" s="163"/>
      <c r="UZI8" s="163"/>
      <c r="UZJ8" s="163"/>
      <c r="UZK8" s="163"/>
      <c r="UZL8" s="163"/>
      <c r="UZM8" s="163"/>
      <c r="UZN8" s="163"/>
      <c r="UZO8" s="163"/>
      <c r="UZP8" s="163"/>
      <c r="UZQ8" s="163"/>
      <c r="UZR8" s="163"/>
      <c r="UZS8" s="163"/>
      <c r="UZT8" s="163"/>
      <c r="UZU8" s="163"/>
      <c r="UZV8" s="163"/>
      <c r="UZW8" s="163"/>
      <c r="UZX8" s="163"/>
      <c r="UZY8" s="163"/>
      <c r="UZZ8" s="163"/>
      <c r="VAA8" s="163"/>
      <c r="VAB8" s="163"/>
      <c r="VAC8" s="163"/>
      <c r="VAD8" s="163"/>
      <c r="VAE8" s="163"/>
      <c r="VAF8" s="163"/>
      <c r="VAG8" s="163"/>
      <c r="VAH8" s="163"/>
      <c r="VAI8" s="163"/>
      <c r="VAJ8" s="163"/>
      <c r="VAK8" s="163"/>
      <c r="VAL8" s="163"/>
      <c r="VAM8" s="163"/>
      <c r="VAN8" s="163"/>
      <c r="VAO8" s="163"/>
      <c r="VAP8" s="163"/>
      <c r="VAQ8" s="163"/>
      <c r="VAR8" s="163"/>
      <c r="VAS8" s="163"/>
      <c r="VAT8" s="163"/>
      <c r="VAU8" s="163"/>
      <c r="VAV8" s="163"/>
      <c r="VAW8" s="163"/>
      <c r="VAX8" s="163"/>
      <c r="VAY8" s="163"/>
      <c r="VAZ8" s="163"/>
      <c r="VBA8" s="163"/>
      <c r="VBB8" s="163"/>
      <c r="VBC8" s="163"/>
      <c r="VBD8" s="163"/>
      <c r="VBE8" s="163"/>
      <c r="VBF8" s="163"/>
      <c r="VBG8" s="163"/>
      <c r="VBH8" s="163"/>
      <c r="VBI8" s="163"/>
      <c r="VBJ8" s="163"/>
      <c r="VBK8" s="163"/>
      <c r="VBL8" s="163"/>
      <c r="VBM8" s="163"/>
      <c r="VBN8" s="163"/>
      <c r="VBO8" s="163"/>
      <c r="VBP8" s="163"/>
      <c r="VBQ8" s="163"/>
      <c r="VBR8" s="163"/>
      <c r="VBS8" s="163"/>
      <c r="VBT8" s="163"/>
      <c r="VBU8" s="163"/>
      <c r="VBV8" s="163"/>
      <c r="VBW8" s="163"/>
      <c r="VBX8" s="163"/>
      <c r="VBY8" s="163"/>
      <c r="VBZ8" s="163"/>
      <c r="VCA8" s="163"/>
      <c r="VCB8" s="163"/>
      <c r="VCC8" s="163"/>
      <c r="VCD8" s="163"/>
      <c r="VCE8" s="163"/>
      <c r="VCF8" s="163"/>
      <c r="VCG8" s="163"/>
      <c r="VCH8" s="163"/>
      <c r="VCI8" s="163"/>
      <c r="VCJ8" s="163"/>
      <c r="VCK8" s="163"/>
      <c r="VCL8" s="163"/>
      <c r="VCM8" s="163"/>
      <c r="VCN8" s="163"/>
      <c r="VCO8" s="163"/>
      <c r="VCP8" s="163"/>
      <c r="VCQ8" s="163"/>
      <c r="VCR8" s="163"/>
      <c r="VCS8" s="163"/>
      <c r="VCT8" s="163"/>
      <c r="VCU8" s="163"/>
      <c r="VCV8" s="163"/>
      <c r="VCW8" s="163"/>
      <c r="VCX8" s="163"/>
      <c r="VCY8" s="163"/>
      <c r="VCZ8" s="163"/>
      <c r="VDA8" s="163"/>
      <c r="VDB8" s="163"/>
      <c r="VDC8" s="163"/>
      <c r="VDD8" s="163"/>
      <c r="VDE8" s="163"/>
      <c r="VDF8" s="163"/>
      <c r="VDG8" s="163"/>
      <c r="VDH8" s="163"/>
      <c r="VDI8" s="163"/>
      <c r="VDJ8" s="163"/>
      <c r="VDK8" s="163"/>
      <c r="VDL8" s="163"/>
      <c r="VDM8" s="163"/>
      <c r="VDN8" s="163"/>
      <c r="VDO8" s="163"/>
      <c r="VDP8" s="163"/>
      <c r="VDQ8" s="163"/>
      <c r="VDR8" s="163"/>
      <c r="VDS8" s="163"/>
      <c r="VDT8" s="163"/>
      <c r="VDU8" s="163"/>
      <c r="VDV8" s="163"/>
      <c r="VDW8" s="163"/>
      <c r="VDX8" s="163"/>
      <c r="VDY8" s="163"/>
      <c r="VDZ8" s="163"/>
      <c r="VEA8" s="163"/>
      <c r="VEB8" s="163"/>
      <c r="VEC8" s="163"/>
      <c r="VED8" s="163"/>
      <c r="VEE8" s="163"/>
      <c r="VEF8" s="163"/>
      <c r="VEG8" s="163"/>
      <c r="VEH8" s="163"/>
      <c r="VEI8" s="163"/>
      <c r="VEJ8" s="163"/>
      <c r="VEK8" s="163"/>
      <c r="VEL8" s="163"/>
      <c r="VEM8" s="163"/>
      <c r="VEN8" s="163"/>
      <c r="VEO8" s="163"/>
      <c r="VEP8" s="163"/>
      <c r="VEQ8" s="163"/>
      <c r="VER8" s="163"/>
      <c r="VES8" s="163"/>
      <c r="VET8" s="163"/>
      <c r="VEU8" s="163"/>
      <c r="VEV8" s="163"/>
      <c r="VEW8" s="163"/>
      <c r="VEX8" s="163"/>
      <c r="VEY8" s="163"/>
      <c r="VEZ8" s="163"/>
      <c r="VFA8" s="163"/>
      <c r="VFB8" s="163"/>
      <c r="VFC8" s="163"/>
      <c r="VFD8" s="163"/>
      <c r="VFE8" s="163"/>
      <c r="VFF8" s="163"/>
      <c r="VFG8" s="163"/>
      <c r="VFH8" s="163"/>
      <c r="VFI8" s="163"/>
      <c r="VFJ8" s="163"/>
      <c r="VFK8" s="163"/>
      <c r="VFL8" s="163"/>
      <c r="VFM8" s="163"/>
      <c r="VFN8" s="163"/>
      <c r="VFO8" s="163"/>
      <c r="VFP8" s="163"/>
      <c r="VFQ8" s="163"/>
      <c r="VFR8" s="163"/>
      <c r="VFS8" s="163"/>
      <c r="VFT8" s="163"/>
      <c r="VFU8" s="163"/>
      <c r="VFV8" s="163"/>
      <c r="VFW8" s="163"/>
      <c r="VFX8" s="163"/>
      <c r="VFY8" s="163"/>
      <c r="VFZ8" s="163"/>
      <c r="VGA8" s="163"/>
      <c r="VGB8" s="163"/>
      <c r="VGC8" s="163"/>
      <c r="VGD8" s="163"/>
      <c r="VGE8" s="163"/>
      <c r="VGF8" s="163"/>
      <c r="VGG8" s="163"/>
      <c r="VGH8" s="163"/>
      <c r="VGI8" s="163"/>
      <c r="VGJ8" s="163"/>
      <c r="VGK8" s="163"/>
      <c r="VGL8" s="163"/>
      <c r="VGM8" s="163"/>
      <c r="VGN8" s="163"/>
      <c r="VGO8" s="163"/>
      <c r="VGP8" s="163"/>
      <c r="VGQ8" s="163"/>
      <c r="VGR8" s="163"/>
      <c r="VGS8" s="163"/>
      <c r="VGT8" s="163"/>
      <c r="VGU8" s="163"/>
      <c r="VGV8" s="163"/>
      <c r="VGW8" s="163"/>
      <c r="VGX8" s="163"/>
      <c r="VGY8" s="163"/>
      <c r="VGZ8" s="163"/>
      <c r="VHA8" s="163"/>
      <c r="VHB8" s="163"/>
      <c r="VHC8" s="163"/>
      <c r="VHD8" s="163"/>
      <c r="VHE8" s="163"/>
      <c r="VHF8" s="163"/>
      <c r="VHG8" s="163"/>
      <c r="VHH8" s="163"/>
      <c r="VHI8" s="163"/>
      <c r="VHJ8" s="163"/>
      <c r="VHK8" s="163"/>
      <c r="VHL8" s="163"/>
      <c r="VHM8" s="163"/>
      <c r="VHN8" s="163"/>
      <c r="VHO8" s="163"/>
      <c r="VHP8" s="163"/>
      <c r="VHQ8" s="163"/>
      <c r="VHR8" s="163"/>
      <c r="VHS8" s="163"/>
      <c r="VHT8" s="163"/>
      <c r="VHU8" s="163"/>
      <c r="VHV8" s="163"/>
      <c r="VHW8" s="163"/>
      <c r="VHX8" s="163"/>
      <c r="VHY8" s="163"/>
      <c r="VHZ8" s="163"/>
      <c r="VIA8" s="163"/>
      <c r="VIB8" s="163"/>
      <c r="VIC8" s="163"/>
      <c r="VID8" s="163"/>
      <c r="VIE8" s="163"/>
      <c r="VIF8" s="163"/>
      <c r="VIG8" s="163"/>
      <c r="VIH8" s="163"/>
      <c r="VII8" s="163"/>
      <c r="VIJ8" s="163"/>
      <c r="VIK8" s="163"/>
      <c r="VIL8" s="163"/>
      <c r="VIM8" s="163"/>
      <c r="VIN8" s="163"/>
      <c r="VIO8" s="163"/>
      <c r="VIP8" s="163"/>
      <c r="VIQ8" s="163"/>
      <c r="VIR8" s="163"/>
      <c r="VIS8" s="163"/>
      <c r="VIT8" s="163"/>
      <c r="VIU8" s="163"/>
      <c r="VIV8" s="163"/>
      <c r="VIW8" s="163"/>
      <c r="VIX8" s="163"/>
      <c r="VIY8" s="163"/>
      <c r="VIZ8" s="163"/>
      <c r="VJA8" s="163"/>
      <c r="VJB8" s="163"/>
      <c r="VJC8" s="163"/>
      <c r="VJD8" s="163"/>
      <c r="VJE8" s="163"/>
      <c r="VJF8" s="163"/>
      <c r="VJG8" s="163"/>
      <c r="VJH8" s="163"/>
      <c r="VJI8" s="163"/>
      <c r="VJJ8" s="163"/>
      <c r="VJK8" s="163"/>
      <c r="VJL8" s="163"/>
      <c r="VJM8" s="163"/>
      <c r="VJN8" s="163"/>
      <c r="VJO8" s="163"/>
      <c r="VJP8" s="163"/>
      <c r="VJQ8" s="163"/>
      <c r="VJR8" s="163"/>
      <c r="VJS8" s="163"/>
      <c r="VJT8" s="163"/>
      <c r="VJU8" s="163"/>
      <c r="VJV8" s="163"/>
      <c r="VJW8" s="163"/>
      <c r="VJX8" s="163"/>
      <c r="VJY8" s="163"/>
      <c r="VJZ8" s="163"/>
      <c r="VKA8" s="163"/>
      <c r="VKB8" s="163"/>
      <c r="VKC8" s="163"/>
      <c r="VKD8" s="163"/>
      <c r="VKE8" s="163"/>
      <c r="VKF8" s="163"/>
      <c r="VKG8" s="163"/>
      <c r="VKH8" s="163"/>
      <c r="VKI8" s="163"/>
      <c r="VKJ8" s="163"/>
      <c r="VKK8" s="163"/>
      <c r="VKL8" s="163"/>
      <c r="VKM8" s="163"/>
      <c r="VKN8" s="163"/>
      <c r="VKO8" s="163"/>
      <c r="VKP8" s="163"/>
      <c r="VKQ8" s="163"/>
      <c r="VKR8" s="163"/>
      <c r="VKS8" s="163"/>
      <c r="VKT8" s="163"/>
      <c r="VKU8" s="163"/>
      <c r="VKV8" s="163"/>
      <c r="VKW8" s="163"/>
      <c r="VKX8" s="163"/>
      <c r="VKY8" s="163"/>
      <c r="VKZ8" s="163"/>
      <c r="VLA8" s="163"/>
      <c r="VLB8" s="163"/>
      <c r="VLC8" s="163"/>
      <c r="VLD8" s="163"/>
      <c r="VLE8" s="163"/>
      <c r="VLF8" s="163"/>
      <c r="VLG8" s="163"/>
      <c r="VLH8" s="163"/>
      <c r="VLI8" s="163"/>
      <c r="VLJ8" s="163"/>
      <c r="VLK8" s="163"/>
      <c r="VLL8" s="163"/>
      <c r="VLM8" s="163"/>
      <c r="VLN8" s="163"/>
      <c r="VLO8" s="163"/>
      <c r="VLP8" s="163"/>
      <c r="VLQ8" s="163"/>
      <c r="VLR8" s="163"/>
      <c r="VLS8" s="163"/>
      <c r="VLT8" s="163"/>
      <c r="VLU8" s="163"/>
      <c r="VLV8" s="163"/>
      <c r="VLW8" s="163"/>
      <c r="VLX8" s="163"/>
      <c r="VLY8" s="163"/>
      <c r="VLZ8" s="163"/>
      <c r="VMA8" s="163"/>
      <c r="VMB8" s="163"/>
      <c r="VMC8" s="163"/>
      <c r="VMD8" s="163"/>
      <c r="VME8" s="163"/>
      <c r="VMF8" s="163"/>
      <c r="VMG8" s="163"/>
      <c r="VMH8" s="163"/>
      <c r="VMI8" s="163"/>
      <c r="VMJ8" s="163"/>
      <c r="VMK8" s="163"/>
      <c r="VML8" s="163"/>
      <c r="VMM8" s="163"/>
      <c r="VMN8" s="163"/>
      <c r="VMO8" s="163"/>
      <c r="VMP8" s="163"/>
      <c r="VMQ8" s="163"/>
      <c r="VMR8" s="163"/>
      <c r="VMS8" s="163"/>
      <c r="VMT8" s="163"/>
      <c r="VMU8" s="163"/>
      <c r="VMV8" s="163"/>
      <c r="VMW8" s="163"/>
      <c r="VMX8" s="163"/>
      <c r="VMY8" s="163"/>
      <c r="VMZ8" s="163"/>
      <c r="VNA8" s="163"/>
      <c r="VNB8" s="163"/>
      <c r="VNC8" s="163"/>
      <c r="VND8" s="163"/>
      <c r="VNE8" s="163"/>
      <c r="VNF8" s="163"/>
      <c r="VNG8" s="163"/>
      <c r="VNH8" s="163"/>
      <c r="VNI8" s="163"/>
      <c r="VNJ8" s="163"/>
      <c r="VNK8" s="163"/>
      <c r="VNL8" s="163"/>
      <c r="VNM8" s="163"/>
      <c r="VNN8" s="163"/>
      <c r="VNO8" s="163"/>
      <c r="VNP8" s="163"/>
      <c r="VNQ8" s="163"/>
      <c r="VNR8" s="163"/>
      <c r="VNS8" s="163"/>
      <c r="VNT8" s="163"/>
      <c r="VNU8" s="163"/>
      <c r="VNV8" s="163"/>
      <c r="VNW8" s="163"/>
      <c r="VNX8" s="163"/>
      <c r="VNY8" s="163"/>
      <c r="VNZ8" s="163"/>
      <c r="VOA8" s="163"/>
      <c r="VOB8" s="163"/>
      <c r="VOC8" s="163"/>
      <c r="VOD8" s="163"/>
      <c r="VOE8" s="163"/>
      <c r="VOF8" s="163"/>
      <c r="VOG8" s="163"/>
      <c r="VOH8" s="163"/>
      <c r="VOI8" s="163"/>
      <c r="VOJ8" s="163"/>
      <c r="VOK8" s="163"/>
      <c r="VOL8" s="163"/>
      <c r="VOM8" s="163"/>
      <c r="VON8" s="163"/>
      <c r="VOO8" s="163"/>
      <c r="VOP8" s="163"/>
      <c r="VOQ8" s="163"/>
      <c r="VOR8" s="163"/>
      <c r="VOS8" s="163"/>
      <c r="VOT8" s="163"/>
      <c r="VOU8" s="163"/>
      <c r="VOV8" s="163"/>
      <c r="VOW8" s="163"/>
      <c r="VOX8" s="163"/>
      <c r="VOY8" s="163"/>
      <c r="VOZ8" s="163"/>
      <c r="VPA8" s="163"/>
      <c r="VPB8" s="163"/>
      <c r="VPC8" s="163"/>
      <c r="VPD8" s="163"/>
      <c r="VPE8" s="163"/>
      <c r="VPF8" s="163"/>
      <c r="VPG8" s="163"/>
      <c r="VPH8" s="163"/>
      <c r="VPI8" s="163"/>
      <c r="VPJ8" s="163"/>
      <c r="VPK8" s="163"/>
      <c r="VPL8" s="163"/>
      <c r="VPM8" s="163"/>
      <c r="VPN8" s="163"/>
      <c r="VPO8" s="163"/>
      <c r="VPP8" s="163"/>
      <c r="VPQ8" s="163"/>
      <c r="VPR8" s="163"/>
      <c r="VPS8" s="163"/>
      <c r="VPT8" s="163"/>
      <c r="VPU8" s="163"/>
      <c r="VPV8" s="163"/>
      <c r="VPW8" s="163"/>
      <c r="VPX8" s="163"/>
      <c r="VPY8" s="163"/>
      <c r="VPZ8" s="163"/>
      <c r="VQA8" s="163"/>
      <c r="VQB8" s="163"/>
      <c r="VQC8" s="163"/>
      <c r="VQD8" s="163"/>
      <c r="VQE8" s="163"/>
      <c r="VQF8" s="163"/>
      <c r="VQG8" s="163"/>
      <c r="VQH8" s="163"/>
      <c r="VQI8" s="163"/>
      <c r="VQJ8" s="163"/>
      <c r="VQK8" s="163"/>
      <c r="VQL8" s="163"/>
      <c r="VQM8" s="163"/>
      <c r="VQN8" s="163"/>
      <c r="VQO8" s="163"/>
      <c r="VQP8" s="163"/>
      <c r="VQQ8" s="163"/>
      <c r="VQR8" s="163"/>
      <c r="VQS8" s="163"/>
      <c r="VQT8" s="163"/>
      <c r="VQU8" s="163"/>
      <c r="VQV8" s="163"/>
      <c r="VQW8" s="163"/>
      <c r="VQX8" s="163"/>
      <c r="VQY8" s="163"/>
      <c r="VQZ8" s="163"/>
      <c r="VRA8" s="163"/>
      <c r="VRB8" s="163"/>
      <c r="VRC8" s="163"/>
      <c r="VRD8" s="163"/>
      <c r="VRE8" s="163"/>
      <c r="VRF8" s="163"/>
      <c r="VRG8" s="163"/>
      <c r="VRH8" s="163"/>
      <c r="VRI8" s="163"/>
      <c r="VRJ8" s="163"/>
      <c r="VRK8" s="163"/>
      <c r="VRL8" s="163"/>
      <c r="VRM8" s="163"/>
      <c r="VRN8" s="163"/>
      <c r="VRO8" s="163"/>
      <c r="VRP8" s="163"/>
      <c r="VRQ8" s="163"/>
      <c r="VRR8" s="163"/>
      <c r="VRS8" s="163"/>
      <c r="VRT8" s="163"/>
      <c r="VRU8" s="163"/>
      <c r="VRV8" s="163"/>
      <c r="VRW8" s="163"/>
      <c r="VRX8" s="163"/>
      <c r="VRY8" s="163"/>
      <c r="VRZ8" s="163"/>
      <c r="VSA8" s="163"/>
      <c r="VSB8" s="163"/>
      <c r="VSC8" s="163"/>
      <c r="VSD8" s="163"/>
      <c r="VSE8" s="163"/>
      <c r="VSF8" s="163"/>
      <c r="VSG8" s="163"/>
      <c r="VSH8" s="163"/>
      <c r="VSI8" s="163"/>
      <c r="VSJ8" s="163"/>
      <c r="VSK8" s="163"/>
      <c r="VSL8" s="163"/>
      <c r="VSM8" s="163"/>
      <c r="VSN8" s="163"/>
      <c r="VSO8" s="163"/>
      <c r="VSP8" s="163"/>
      <c r="VSQ8" s="163"/>
      <c r="VSR8" s="163"/>
      <c r="VSS8" s="163"/>
      <c r="VST8" s="163"/>
      <c r="VSU8" s="163"/>
      <c r="VSV8" s="163"/>
      <c r="VSW8" s="163"/>
      <c r="VSX8" s="163"/>
      <c r="VSY8" s="163"/>
      <c r="VSZ8" s="163"/>
      <c r="VTA8" s="163"/>
      <c r="VTB8" s="163"/>
      <c r="VTC8" s="163"/>
      <c r="VTD8" s="163"/>
      <c r="VTE8" s="163"/>
      <c r="VTF8" s="163"/>
      <c r="VTG8" s="163"/>
      <c r="VTH8" s="163"/>
      <c r="VTI8" s="163"/>
      <c r="VTJ8" s="163"/>
      <c r="VTK8" s="163"/>
      <c r="VTL8" s="163"/>
      <c r="VTM8" s="163"/>
      <c r="VTN8" s="163"/>
      <c r="VTO8" s="163"/>
      <c r="VTP8" s="163"/>
      <c r="VTQ8" s="163"/>
      <c r="VTR8" s="163"/>
      <c r="VTS8" s="163"/>
      <c r="VTT8" s="163"/>
      <c r="VTU8" s="163"/>
      <c r="VTV8" s="163"/>
      <c r="VTW8" s="163"/>
      <c r="VTX8" s="163"/>
      <c r="VTY8" s="163"/>
      <c r="VTZ8" s="163"/>
      <c r="VUA8" s="163"/>
      <c r="VUB8" s="163"/>
      <c r="VUC8" s="163"/>
      <c r="VUD8" s="163"/>
      <c r="VUE8" s="163"/>
      <c r="VUF8" s="163"/>
      <c r="VUG8" s="163"/>
      <c r="VUH8" s="163"/>
      <c r="VUI8" s="163"/>
      <c r="VUJ8" s="163"/>
      <c r="VUK8" s="163"/>
      <c r="VUL8" s="163"/>
      <c r="VUM8" s="163"/>
      <c r="VUN8" s="163"/>
      <c r="VUO8" s="163"/>
      <c r="VUP8" s="163"/>
      <c r="VUQ8" s="163"/>
      <c r="VUR8" s="163"/>
      <c r="VUS8" s="163"/>
      <c r="VUT8" s="163"/>
      <c r="VUU8" s="163"/>
      <c r="VUV8" s="163"/>
      <c r="VUW8" s="163"/>
      <c r="VUX8" s="163"/>
      <c r="VUY8" s="163"/>
      <c r="VUZ8" s="163"/>
      <c r="VVA8" s="163"/>
      <c r="VVB8" s="163"/>
      <c r="VVC8" s="163"/>
      <c r="VVD8" s="163"/>
      <c r="VVE8" s="163"/>
      <c r="VVF8" s="163"/>
      <c r="VVG8" s="163"/>
      <c r="VVH8" s="163"/>
      <c r="VVI8" s="163"/>
      <c r="VVJ8" s="163"/>
      <c r="VVK8" s="163"/>
      <c r="VVL8" s="163"/>
      <c r="VVM8" s="163"/>
      <c r="VVN8" s="163"/>
      <c r="VVO8" s="163"/>
      <c r="VVP8" s="163"/>
      <c r="VVQ8" s="163"/>
      <c r="VVR8" s="163"/>
      <c r="VVS8" s="163"/>
      <c r="VVT8" s="163"/>
      <c r="VVU8" s="163"/>
      <c r="VVV8" s="163"/>
      <c r="VVW8" s="163"/>
      <c r="VVX8" s="163"/>
      <c r="VVY8" s="163"/>
      <c r="VVZ8" s="163"/>
      <c r="VWA8" s="163"/>
      <c r="VWB8" s="163"/>
      <c r="VWC8" s="163"/>
      <c r="VWD8" s="163"/>
      <c r="VWE8" s="163"/>
      <c r="VWF8" s="163"/>
      <c r="VWG8" s="163"/>
      <c r="VWH8" s="163"/>
      <c r="VWI8" s="163"/>
      <c r="VWJ8" s="163"/>
      <c r="VWK8" s="163"/>
      <c r="VWL8" s="163"/>
      <c r="VWM8" s="163"/>
      <c r="VWN8" s="163"/>
      <c r="VWO8" s="163"/>
      <c r="VWP8" s="163"/>
      <c r="VWQ8" s="163"/>
      <c r="VWR8" s="163"/>
      <c r="VWS8" s="163"/>
      <c r="VWT8" s="163"/>
      <c r="VWU8" s="163"/>
      <c r="VWV8" s="163"/>
      <c r="VWW8" s="163"/>
      <c r="VWX8" s="163"/>
      <c r="VWY8" s="163"/>
      <c r="VWZ8" s="163"/>
      <c r="VXA8" s="163"/>
      <c r="VXB8" s="163"/>
      <c r="VXC8" s="163"/>
      <c r="VXD8" s="163"/>
      <c r="VXE8" s="163"/>
      <c r="VXF8" s="163"/>
      <c r="VXG8" s="163"/>
      <c r="VXH8" s="163"/>
      <c r="VXI8" s="163"/>
      <c r="VXJ8" s="163"/>
      <c r="VXK8" s="163"/>
      <c r="VXL8" s="163"/>
      <c r="VXM8" s="163"/>
      <c r="VXN8" s="163"/>
      <c r="VXO8" s="163"/>
      <c r="VXP8" s="163"/>
      <c r="VXQ8" s="163"/>
      <c r="VXR8" s="163"/>
      <c r="VXS8" s="163"/>
      <c r="VXT8" s="163"/>
      <c r="VXU8" s="163"/>
      <c r="VXV8" s="163"/>
      <c r="VXW8" s="163"/>
      <c r="VXX8" s="163"/>
      <c r="VXY8" s="163"/>
      <c r="VXZ8" s="163"/>
      <c r="VYA8" s="163"/>
      <c r="VYB8" s="163"/>
      <c r="VYC8" s="163"/>
      <c r="VYD8" s="163"/>
      <c r="VYE8" s="163"/>
      <c r="VYF8" s="163"/>
      <c r="VYG8" s="163"/>
      <c r="VYH8" s="163"/>
      <c r="VYI8" s="163"/>
      <c r="VYJ8" s="163"/>
      <c r="VYK8" s="163"/>
      <c r="VYL8" s="163"/>
      <c r="VYM8" s="163"/>
      <c r="VYN8" s="163"/>
      <c r="VYO8" s="163"/>
      <c r="VYP8" s="163"/>
      <c r="VYQ8" s="163"/>
      <c r="VYR8" s="163"/>
      <c r="VYS8" s="163"/>
      <c r="VYT8" s="163"/>
      <c r="VYU8" s="163"/>
      <c r="VYV8" s="163"/>
      <c r="VYW8" s="163"/>
      <c r="VYX8" s="163"/>
      <c r="VYY8" s="163"/>
      <c r="VYZ8" s="163"/>
      <c r="VZA8" s="163"/>
      <c r="VZB8" s="163"/>
      <c r="VZC8" s="163"/>
      <c r="VZD8" s="163"/>
      <c r="VZE8" s="163"/>
      <c r="VZF8" s="163"/>
      <c r="VZG8" s="163"/>
      <c r="VZH8" s="163"/>
      <c r="VZI8" s="163"/>
      <c r="VZJ8" s="163"/>
      <c r="VZK8" s="163"/>
      <c r="VZL8" s="163"/>
      <c r="VZM8" s="163"/>
      <c r="VZN8" s="163"/>
      <c r="VZO8" s="163"/>
      <c r="VZP8" s="163"/>
      <c r="VZQ8" s="163"/>
      <c r="VZR8" s="163"/>
      <c r="VZS8" s="163"/>
      <c r="VZT8" s="163"/>
      <c r="VZU8" s="163"/>
      <c r="VZV8" s="163"/>
      <c r="VZW8" s="163"/>
      <c r="VZX8" s="163"/>
      <c r="VZY8" s="163"/>
      <c r="VZZ8" s="163"/>
      <c r="WAA8" s="163"/>
      <c r="WAB8" s="163"/>
      <c r="WAC8" s="163"/>
      <c r="WAD8" s="163"/>
      <c r="WAE8" s="163"/>
      <c r="WAF8" s="163"/>
      <c r="WAG8" s="163"/>
      <c r="WAH8" s="163"/>
      <c r="WAI8" s="163"/>
      <c r="WAJ8" s="163"/>
      <c r="WAK8" s="163"/>
      <c r="WAL8" s="163"/>
      <c r="WAM8" s="163"/>
      <c r="WAN8" s="163"/>
      <c r="WAO8" s="163"/>
      <c r="WAP8" s="163"/>
      <c r="WAQ8" s="163"/>
      <c r="WAR8" s="163"/>
      <c r="WAS8" s="163"/>
      <c r="WAT8" s="163"/>
      <c r="WAU8" s="163"/>
      <c r="WAV8" s="163"/>
      <c r="WAW8" s="163"/>
      <c r="WAX8" s="163"/>
      <c r="WAY8" s="163"/>
      <c r="WAZ8" s="163"/>
      <c r="WBA8" s="163"/>
      <c r="WBB8" s="163"/>
      <c r="WBC8" s="163"/>
      <c r="WBD8" s="163"/>
      <c r="WBE8" s="163"/>
      <c r="WBF8" s="163"/>
      <c r="WBG8" s="163"/>
      <c r="WBH8" s="163"/>
      <c r="WBI8" s="163"/>
      <c r="WBJ8" s="163"/>
      <c r="WBK8" s="163"/>
      <c r="WBL8" s="163"/>
      <c r="WBM8" s="163"/>
      <c r="WBN8" s="163"/>
      <c r="WBO8" s="163"/>
      <c r="WBP8" s="163"/>
      <c r="WBQ8" s="163"/>
      <c r="WBR8" s="163"/>
      <c r="WBS8" s="163"/>
      <c r="WBT8" s="163"/>
      <c r="WBU8" s="163"/>
      <c r="WBV8" s="163"/>
      <c r="WBW8" s="163"/>
      <c r="WBX8" s="163"/>
      <c r="WBY8" s="163"/>
      <c r="WBZ8" s="163"/>
      <c r="WCA8" s="163"/>
      <c r="WCB8" s="163"/>
      <c r="WCC8" s="163"/>
      <c r="WCD8" s="163"/>
      <c r="WCE8" s="163"/>
      <c r="WCF8" s="163"/>
      <c r="WCG8" s="163"/>
      <c r="WCH8" s="163"/>
      <c r="WCI8" s="163"/>
      <c r="WCJ8" s="163"/>
      <c r="WCK8" s="163"/>
      <c r="WCL8" s="163"/>
      <c r="WCM8" s="163"/>
      <c r="WCN8" s="163"/>
      <c r="WCO8" s="163"/>
      <c r="WCP8" s="163"/>
      <c r="WCQ8" s="163"/>
      <c r="WCR8" s="163"/>
      <c r="WCS8" s="163"/>
      <c r="WCT8" s="163"/>
      <c r="WCU8" s="163"/>
      <c r="WCV8" s="163"/>
      <c r="WCW8" s="163"/>
      <c r="WCX8" s="163"/>
      <c r="WCY8" s="163"/>
      <c r="WCZ8" s="163"/>
      <c r="WDA8" s="163"/>
      <c r="WDB8" s="163"/>
      <c r="WDC8" s="163"/>
      <c r="WDD8" s="163"/>
      <c r="WDE8" s="163"/>
      <c r="WDF8" s="163"/>
      <c r="WDG8" s="163"/>
      <c r="WDH8" s="163"/>
      <c r="WDI8" s="163"/>
      <c r="WDJ8" s="163"/>
      <c r="WDK8" s="163"/>
      <c r="WDL8" s="163"/>
      <c r="WDM8" s="163"/>
      <c r="WDN8" s="163"/>
      <c r="WDO8" s="163"/>
      <c r="WDP8" s="163"/>
      <c r="WDQ8" s="163"/>
      <c r="WDR8" s="163"/>
      <c r="WDS8" s="163"/>
      <c r="WDT8" s="163"/>
      <c r="WDU8" s="163"/>
      <c r="WDV8" s="163"/>
      <c r="WDW8" s="163"/>
      <c r="WDX8" s="163"/>
      <c r="WDY8" s="163"/>
      <c r="WDZ8" s="163"/>
      <c r="WEA8" s="163"/>
      <c r="WEB8" s="163"/>
      <c r="WEC8" s="163"/>
      <c r="WED8" s="163"/>
      <c r="WEE8" s="163"/>
      <c r="WEF8" s="163"/>
      <c r="WEG8" s="163"/>
      <c r="WEH8" s="163"/>
      <c r="WEI8" s="163"/>
      <c r="WEJ8" s="163"/>
      <c r="WEK8" s="163"/>
      <c r="WEL8" s="163"/>
      <c r="WEM8" s="163"/>
      <c r="WEN8" s="163"/>
      <c r="WEO8" s="163"/>
      <c r="WEP8" s="163"/>
      <c r="WEQ8" s="163"/>
      <c r="WER8" s="163"/>
      <c r="WES8" s="163"/>
      <c r="WET8" s="163"/>
      <c r="WEU8" s="163"/>
      <c r="WEV8" s="163"/>
      <c r="WEW8" s="163"/>
      <c r="WEX8" s="163"/>
      <c r="WEY8" s="163"/>
      <c r="WEZ8" s="163"/>
      <c r="WFA8" s="163"/>
      <c r="WFB8" s="163"/>
      <c r="WFC8" s="163"/>
      <c r="WFD8" s="163"/>
      <c r="WFE8" s="163"/>
      <c r="WFF8" s="163"/>
      <c r="WFG8" s="163"/>
      <c r="WFH8" s="163"/>
      <c r="WFI8" s="163"/>
      <c r="WFJ8" s="163"/>
      <c r="WFK8" s="163"/>
      <c r="WFL8" s="163"/>
      <c r="WFM8" s="163"/>
      <c r="WFN8" s="163"/>
      <c r="WFO8" s="163"/>
      <c r="WFP8" s="163"/>
      <c r="WFQ8" s="163"/>
      <c r="WFR8" s="163"/>
      <c r="WFS8" s="163"/>
      <c r="WFT8" s="163"/>
      <c r="WFU8" s="163"/>
      <c r="WFV8" s="163"/>
      <c r="WFW8" s="163"/>
      <c r="WFX8" s="163"/>
      <c r="WFY8" s="163"/>
      <c r="WFZ8" s="163"/>
      <c r="WGA8" s="163"/>
      <c r="WGB8" s="163"/>
      <c r="WGC8" s="163"/>
      <c r="WGD8" s="163"/>
      <c r="WGE8" s="163"/>
      <c r="WGF8" s="163"/>
      <c r="WGG8" s="163"/>
      <c r="WGH8" s="163"/>
      <c r="WGI8" s="163"/>
      <c r="WGJ8" s="163"/>
      <c r="WGK8" s="163"/>
      <c r="WGL8" s="163"/>
      <c r="WGM8" s="163"/>
      <c r="WGN8" s="163"/>
      <c r="WGO8" s="163"/>
      <c r="WGP8" s="163"/>
      <c r="WGQ8" s="163"/>
      <c r="WGR8" s="163"/>
      <c r="WGS8" s="163"/>
      <c r="WGT8" s="163"/>
      <c r="WGU8" s="163"/>
      <c r="WGV8" s="163"/>
      <c r="WGW8" s="163"/>
      <c r="WGX8" s="163"/>
      <c r="WGY8" s="163"/>
      <c r="WGZ8" s="163"/>
      <c r="WHA8" s="163"/>
      <c r="WHB8" s="163"/>
      <c r="WHC8" s="163"/>
      <c r="WHD8" s="163"/>
      <c r="WHE8" s="163"/>
      <c r="WHF8" s="163"/>
      <c r="WHG8" s="163"/>
      <c r="WHH8" s="163"/>
      <c r="WHI8" s="163"/>
      <c r="WHJ8" s="163"/>
      <c r="WHK8" s="163"/>
      <c r="WHL8" s="163"/>
      <c r="WHM8" s="163"/>
      <c r="WHN8" s="163"/>
      <c r="WHO8" s="163"/>
      <c r="WHP8" s="163"/>
      <c r="WHQ8" s="163"/>
      <c r="WHR8" s="163"/>
      <c r="WHS8" s="163"/>
      <c r="WHT8" s="163"/>
      <c r="WHU8" s="163"/>
      <c r="WHV8" s="163"/>
      <c r="WHW8" s="163"/>
      <c r="WHX8" s="163"/>
      <c r="WHY8" s="163"/>
      <c r="WHZ8" s="163"/>
      <c r="WIA8" s="163"/>
      <c r="WIB8" s="163"/>
      <c r="WIC8" s="163"/>
      <c r="WID8" s="163"/>
      <c r="WIE8" s="163"/>
      <c r="WIF8" s="163"/>
      <c r="WIG8" s="163"/>
      <c r="WIH8" s="163"/>
      <c r="WII8" s="163"/>
      <c r="WIJ8" s="163"/>
      <c r="WIK8" s="163"/>
      <c r="WIL8" s="163"/>
      <c r="WIM8" s="163"/>
      <c r="WIN8" s="163"/>
      <c r="WIO8" s="163"/>
      <c r="WIP8" s="163"/>
      <c r="WIQ8" s="163"/>
      <c r="WIR8" s="163"/>
      <c r="WIS8" s="163"/>
      <c r="WIT8" s="163"/>
      <c r="WIU8" s="163"/>
      <c r="WIV8" s="163"/>
      <c r="WIW8" s="163"/>
      <c r="WIX8" s="163"/>
      <c r="WIY8" s="163"/>
      <c r="WIZ8" s="163"/>
      <c r="WJA8" s="163"/>
      <c r="WJB8" s="163"/>
      <c r="WJC8" s="163"/>
      <c r="WJD8" s="163"/>
      <c r="WJE8" s="163"/>
      <c r="WJF8" s="163"/>
      <c r="WJG8" s="163"/>
      <c r="WJH8" s="163"/>
      <c r="WJI8" s="163"/>
      <c r="WJJ8" s="163"/>
      <c r="WJK8" s="163"/>
      <c r="WJL8" s="163"/>
      <c r="WJM8" s="163"/>
      <c r="WJN8" s="163"/>
      <c r="WJO8" s="163"/>
      <c r="WJP8" s="163"/>
      <c r="WJQ8" s="163"/>
      <c r="WJR8" s="163"/>
      <c r="WJS8" s="163"/>
      <c r="WJT8" s="163"/>
      <c r="WJU8" s="163"/>
      <c r="WJV8" s="163"/>
      <c r="WJW8" s="163"/>
      <c r="WJX8" s="163"/>
      <c r="WJY8" s="163"/>
      <c r="WJZ8" s="163"/>
      <c r="WKA8" s="163"/>
      <c r="WKB8" s="163"/>
      <c r="WKC8" s="163"/>
      <c r="WKD8" s="163"/>
      <c r="WKE8" s="163"/>
      <c r="WKF8" s="163"/>
      <c r="WKG8" s="163"/>
      <c r="WKH8" s="163"/>
      <c r="WKI8" s="163"/>
      <c r="WKJ8" s="163"/>
      <c r="WKK8" s="163"/>
      <c r="WKL8" s="163"/>
      <c r="WKM8" s="163"/>
      <c r="WKN8" s="163"/>
      <c r="WKO8" s="163"/>
      <c r="WKP8" s="163"/>
      <c r="WKQ8" s="163"/>
      <c r="WKR8" s="163"/>
      <c r="WKS8" s="163"/>
      <c r="WKT8" s="163"/>
      <c r="WKU8" s="163"/>
      <c r="WKV8" s="163"/>
      <c r="WKW8" s="163"/>
      <c r="WKX8" s="163"/>
      <c r="WKY8" s="163"/>
      <c r="WKZ8" s="163"/>
      <c r="WLA8" s="163"/>
      <c r="WLB8" s="163"/>
      <c r="WLC8" s="163"/>
      <c r="WLD8" s="163"/>
      <c r="WLE8" s="163"/>
      <c r="WLF8" s="163"/>
      <c r="WLG8" s="163"/>
      <c r="WLH8" s="163"/>
      <c r="WLI8" s="163"/>
      <c r="WLJ8" s="163"/>
      <c r="WLK8" s="163"/>
      <c r="WLL8" s="163"/>
      <c r="WLM8" s="163"/>
      <c r="WLN8" s="163"/>
      <c r="WLO8" s="163"/>
      <c r="WLP8" s="163"/>
      <c r="WLQ8" s="163"/>
      <c r="WLR8" s="163"/>
      <c r="WLS8" s="163"/>
      <c r="WLT8" s="163"/>
      <c r="WLU8" s="163"/>
      <c r="WLV8" s="163"/>
      <c r="WLW8" s="163"/>
      <c r="WLX8" s="163"/>
      <c r="WLY8" s="163"/>
      <c r="WLZ8" s="163"/>
      <c r="WMA8" s="163"/>
      <c r="WMB8" s="163"/>
      <c r="WMC8" s="163"/>
      <c r="WMD8" s="163"/>
      <c r="WME8" s="163"/>
      <c r="WMF8" s="163"/>
      <c r="WMG8" s="163"/>
      <c r="WMH8" s="163"/>
      <c r="WMI8" s="163"/>
      <c r="WMJ8" s="163"/>
      <c r="WMK8" s="163"/>
      <c r="WML8" s="163"/>
      <c r="WMM8" s="163"/>
      <c r="WMN8" s="163"/>
      <c r="WMO8" s="163"/>
      <c r="WMP8" s="163"/>
      <c r="WMQ8" s="163"/>
      <c r="WMR8" s="163"/>
      <c r="WMS8" s="163"/>
      <c r="WMT8" s="163"/>
      <c r="WMU8" s="163"/>
      <c r="WMV8" s="163"/>
      <c r="WMW8" s="163"/>
      <c r="WMX8" s="163"/>
      <c r="WMY8" s="163"/>
      <c r="WMZ8" s="163"/>
      <c r="WNA8" s="163"/>
      <c r="WNB8" s="163"/>
      <c r="WNC8" s="163"/>
      <c r="WND8" s="163"/>
      <c r="WNE8" s="163"/>
      <c r="WNF8" s="163"/>
      <c r="WNG8" s="163"/>
      <c r="WNH8" s="163"/>
      <c r="WNI8" s="163"/>
      <c r="WNJ8" s="163"/>
      <c r="WNK8" s="163"/>
      <c r="WNL8" s="163"/>
      <c r="WNM8" s="163"/>
      <c r="WNN8" s="163"/>
      <c r="WNO8" s="163"/>
      <c r="WNP8" s="163"/>
      <c r="WNQ8" s="163"/>
      <c r="WNR8" s="163"/>
      <c r="WNS8" s="163"/>
      <c r="WNT8" s="163"/>
      <c r="WNU8" s="163"/>
      <c r="WNV8" s="163"/>
      <c r="WNW8" s="163"/>
      <c r="WNX8" s="163"/>
      <c r="WNY8" s="163"/>
      <c r="WNZ8" s="163"/>
      <c r="WOA8" s="163"/>
      <c r="WOB8" s="163"/>
      <c r="WOC8" s="163"/>
      <c r="WOD8" s="163"/>
      <c r="WOE8" s="163"/>
      <c r="WOF8" s="163"/>
      <c r="WOG8" s="163"/>
      <c r="WOH8" s="163"/>
      <c r="WOI8" s="163"/>
      <c r="WOJ8" s="163"/>
      <c r="WOK8" s="163"/>
      <c r="WOL8" s="163"/>
      <c r="WOM8" s="163"/>
      <c r="WON8" s="163"/>
      <c r="WOO8" s="163"/>
      <c r="WOP8" s="163"/>
      <c r="WOQ8" s="163"/>
      <c r="WOR8" s="163"/>
      <c r="WOS8" s="163"/>
      <c r="WOT8" s="163"/>
      <c r="WOU8" s="163"/>
      <c r="WOV8" s="163"/>
      <c r="WOW8" s="163"/>
      <c r="WOX8" s="163"/>
      <c r="WOY8" s="163"/>
      <c r="WOZ8" s="163"/>
      <c r="WPA8" s="163"/>
      <c r="WPB8" s="163"/>
      <c r="WPC8" s="163"/>
      <c r="WPD8" s="163"/>
      <c r="WPE8" s="163"/>
      <c r="WPF8" s="163"/>
      <c r="WPG8" s="163"/>
      <c r="WPH8" s="163"/>
      <c r="WPI8" s="163"/>
      <c r="WPJ8" s="163"/>
      <c r="WPK8" s="163"/>
      <c r="WPL8" s="163"/>
      <c r="WPM8" s="163"/>
      <c r="WPN8" s="163"/>
      <c r="WPO8" s="163"/>
      <c r="WPP8" s="163"/>
      <c r="WPQ8" s="163"/>
      <c r="WPR8" s="163"/>
      <c r="WPS8" s="163"/>
      <c r="WPT8" s="163"/>
      <c r="WPU8" s="163"/>
      <c r="WPV8" s="163"/>
      <c r="WPW8" s="163"/>
      <c r="WPX8" s="163"/>
      <c r="WPY8" s="163"/>
      <c r="WPZ8" s="163"/>
      <c r="WQA8" s="163"/>
      <c r="WQB8" s="163"/>
      <c r="WQC8" s="163"/>
      <c r="WQD8" s="163"/>
      <c r="WQE8" s="163"/>
      <c r="WQF8" s="163"/>
      <c r="WQG8" s="163"/>
      <c r="WQH8" s="163"/>
      <c r="WQI8" s="163"/>
      <c r="WQJ8" s="163"/>
      <c r="WQK8" s="163"/>
      <c r="WQL8" s="163"/>
      <c r="WQM8" s="163"/>
      <c r="WQN8" s="163"/>
      <c r="WQO8" s="163"/>
      <c r="WQP8" s="163"/>
      <c r="WQQ8" s="163"/>
      <c r="WQR8" s="163"/>
      <c r="WQS8" s="163"/>
      <c r="WQT8" s="163"/>
      <c r="WQU8" s="163"/>
      <c r="WQV8" s="163"/>
      <c r="WQW8" s="163"/>
      <c r="WQX8" s="163"/>
      <c r="WQY8" s="163"/>
      <c r="WQZ8" s="163"/>
      <c r="WRA8" s="163"/>
      <c r="WRB8" s="163"/>
      <c r="WRC8" s="163"/>
      <c r="WRD8" s="163"/>
      <c r="WRE8" s="163"/>
      <c r="WRF8" s="163"/>
      <c r="WRG8" s="163"/>
      <c r="WRH8" s="163"/>
      <c r="WRI8" s="163"/>
      <c r="WRJ8" s="163"/>
      <c r="WRK8" s="163"/>
      <c r="WRL8" s="163"/>
      <c r="WRM8" s="163"/>
      <c r="WRN8" s="163"/>
      <c r="WRO8" s="163"/>
      <c r="WRP8" s="163"/>
      <c r="WRQ8" s="163"/>
      <c r="WRR8" s="163"/>
      <c r="WRS8" s="163"/>
      <c r="WRT8" s="163"/>
      <c r="WRU8" s="163"/>
      <c r="WRV8" s="163"/>
      <c r="WRW8" s="163"/>
      <c r="WRX8" s="163"/>
      <c r="WRY8" s="163"/>
      <c r="WRZ8" s="163"/>
      <c r="WSA8" s="163"/>
      <c r="WSB8" s="163"/>
      <c r="WSC8" s="163"/>
      <c r="WSD8" s="163"/>
      <c r="WSE8" s="163"/>
      <c r="WSF8" s="163"/>
      <c r="WSG8" s="163"/>
      <c r="WSH8" s="163"/>
      <c r="WSI8" s="163"/>
      <c r="WSJ8" s="163"/>
      <c r="WSK8" s="163"/>
      <c r="WSL8" s="163"/>
      <c r="WSM8" s="163"/>
      <c r="WSN8" s="163"/>
      <c r="WSO8" s="163"/>
      <c r="WSP8" s="163"/>
      <c r="WSQ8" s="163"/>
      <c r="WSR8" s="163"/>
      <c r="WSS8" s="163"/>
      <c r="WST8" s="163"/>
      <c r="WSU8" s="163"/>
      <c r="WSV8" s="163"/>
      <c r="WSW8" s="163"/>
      <c r="WSX8" s="163"/>
      <c r="WSY8" s="163"/>
      <c r="WSZ8" s="163"/>
      <c r="WTA8" s="163"/>
      <c r="WTB8" s="163"/>
      <c r="WTC8" s="163"/>
      <c r="WTD8" s="163"/>
      <c r="WTE8" s="163"/>
      <c r="WTF8" s="163"/>
      <c r="WTG8" s="163"/>
      <c r="WTH8" s="163"/>
      <c r="WTI8" s="163"/>
      <c r="WTJ8" s="163"/>
      <c r="WTK8" s="163"/>
      <c r="WTL8" s="163"/>
      <c r="WTM8" s="163"/>
      <c r="WTN8" s="163"/>
      <c r="WTO8" s="163"/>
      <c r="WTP8" s="163"/>
      <c r="WTQ8" s="163"/>
      <c r="WTR8" s="163"/>
      <c r="WTS8" s="163"/>
      <c r="WTT8" s="163"/>
      <c r="WTU8" s="163"/>
      <c r="WTV8" s="163"/>
      <c r="WTW8" s="163"/>
      <c r="WTX8" s="163"/>
      <c r="WTY8" s="163"/>
      <c r="WTZ8" s="163"/>
      <c r="WUA8" s="163"/>
      <c r="WUB8" s="163"/>
      <c r="WUC8" s="163"/>
      <c r="WUD8" s="163"/>
      <c r="WUE8" s="163"/>
      <c r="WUF8" s="163"/>
      <c r="WUG8" s="163"/>
      <c r="WUH8" s="163"/>
      <c r="WUI8" s="163"/>
      <c r="WUJ8" s="163"/>
      <c r="WUK8" s="163"/>
      <c r="WUL8" s="163"/>
      <c r="WUM8" s="163"/>
      <c r="WUN8" s="163"/>
      <c r="WUO8" s="163"/>
      <c r="WUP8" s="163"/>
      <c r="WUQ8" s="163"/>
      <c r="WUR8" s="163"/>
      <c r="WUS8" s="163"/>
      <c r="WUT8" s="163"/>
      <c r="WUU8" s="163"/>
      <c r="WUV8" s="163"/>
      <c r="WUW8" s="163"/>
      <c r="WUX8" s="163"/>
      <c r="WUY8" s="163"/>
      <c r="WUZ8" s="163"/>
      <c r="WVA8" s="163"/>
      <c r="WVB8" s="163"/>
      <c r="WVC8" s="163"/>
      <c r="WVD8" s="163"/>
      <c r="WVE8" s="163"/>
      <c r="WVF8" s="163"/>
      <c r="WVG8" s="163"/>
      <c r="WVH8" s="163"/>
      <c r="WVI8" s="163"/>
      <c r="WVJ8" s="163"/>
      <c r="WVK8" s="163"/>
      <c r="WVL8" s="163"/>
      <c r="WVM8" s="163"/>
      <c r="WVN8" s="163"/>
      <c r="WVO8" s="163"/>
      <c r="WVP8" s="163"/>
      <c r="WVQ8" s="163"/>
      <c r="WVR8" s="163"/>
      <c r="WVS8" s="163"/>
      <c r="WVT8" s="163"/>
      <c r="WVU8" s="163"/>
      <c r="WVV8" s="163"/>
      <c r="WVW8" s="163"/>
      <c r="WVX8" s="163"/>
      <c r="WVY8" s="163"/>
      <c r="WVZ8" s="163"/>
      <c r="WWA8" s="163"/>
      <c r="WWB8" s="163"/>
      <c r="WWC8" s="163"/>
      <c r="WWD8" s="163"/>
      <c r="WWE8" s="163"/>
      <c r="WWF8" s="163"/>
      <c r="WWG8" s="163"/>
      <c r="WWH8" s="163"/>
      <c r="WWI8" s="163"/>
      <c r="WWJ8" s="163"/>
      <c r="WWK8" s="163"/>
      <c r="WWL8" s="163"/>
      <c r="WWM8" s="163"/>
      <c r="WWN8" s="163"/>
      <c r="WWO8" s="163"/>
      <c r="WWP8" s="163"/>
      <c r="WWQ8" s="163"/>
      <c r="WWR8" s="163"/>
      <c r="WWS8" s="163"/>
      <c r="WWT8" s="163"/>
      <c r="WWU8" s="163"/>
      <c r="WWV8" s="163"/>
      <c r="WWW8" s="163"/>
      <c r="WWX8" s="163"/>
      <c r="WWY8" s="163"/>
      <c r="WWZ8" s="163"/>
      <c r="WXA8" s="163"/>
      <c r="WXB8" s="163"/>
      <c r="WXC8" s="163"/>
      <c r="WXD8" s="163"/>
      <c r="WXE8" s="163"/>
      <c r="WXF8" s="163"/>
      <c r="WXG8" s="163"/>
      <c r="WXH8" s="163"/>
      <c r="WXI8" s="163"/>
      <c r="WXJ8" s="163"/>
      <c r="WXK8" s="163"/>
      <c r="WXL8" s="163"/>
      <c r="WXM8" s="163"/>
      <c r="WXN8" s="163"/>
      <c r="WXO8" s="163"/>
      <c r="WXP8" s="163"/>
      <c r="WXQ8" s="163"/>
      <c r="WXR8" s="163"/>
      <c r="WXS8" s="163"/>
      <c r="WXT8" s="163"/>
      <c r="WXU8" s="163"/>
      <c r="WXV8" s="163"/>
      <c r="WXW8" s="163"/>
      <c r="WXX8" s="163"/>
      <c r="WXY8" s="163"/>
      <c r="WXZ8" s="163"/>
      <c r="WYA8" s="163"/>
      <c r="WYB8" s="163"/>
      <c r="WYC8" s="163"/>
      <c r="WYD8" s="163"/>
      <c r="WYE8" s="163"/>
      <c r="WYF8" s="163"/>
      <c r="WYG8" s="163"/>
      <c r="WYH8" s="163"/>
      <c r="WYI8" s="163"/>
      <c r="WYJ8" s="163"/>
      <c r="WYK8" s="163"/>
      <c r="WYL8" s="163"/>
      <c r="WYM8" s="163"/>
      <c r="WYN8" s="163"/>
      <c r="WYO8" s="163"/>
      <c r="WYP8" s="163"/>
      <c r="WYQ8" s="163"/>
      <c r="WYR8" s="163"/>
      <c r="WYS8" s="163"/>
      <c r="WYT8" s="163"/>
      <c r="WYU8" s="163"/>
      <c r="WYV8" s="163"/>
      <c r="WYW8" s="163"/>
      <c r="WYX8" s="163"/>
      <c r="WYY8" s="163"/>
      <c r="WYZ8" s="163"/>
      <c r="WZA8" s="163"/>
      <c r="WZB8" s="163"/>
      <c r="WZC8" s="163"/>
      <c r="WZD8" s="163"/>
      <c r="WZE8" s="163"/>
      <c r="WZF8" s="163"/>
      <c r="WZG8" s="163"/>
      <c r="WZH8" s="163"/>
      <c r="WZI8" s="163"/>
      <c r="WZJ8" s="163"/>
      <c r="WZK8" s="163"/>
      <c r="WZL8" s="163"/>
      <c r="WZM8" s="163"/>
      <c r="WZN8" s="163"/>
      <c r="WZO8" s="163"/>
      <c r="WZP8" s="163"/>
      <c r="WZQ8" s="163"/>
      <c r="WZR8" s="163"/>
      <c r="WZS8" s="163"/>
      <c r="WZT8" s="163"/>
      <c r="WZU8" s="163"/>
      <c r="WZV8" s="163"/>
      <c r="WZW8" s="163"/>
      <c r="WZX8" s="163"/>
      <c r="WZY8" s="163"/>
      <c r="WZZ8" s="163"/>
      <c r="XAA8" s="163"/>
      <c r="XAB8" s="163"/>
      <c r="XAC8" s="163"/>
      <c r="XAD8" s="163"/>
      <c r="XAE8" s="163"/>
      <c r="XAF8" s="163"/>
      <c r="XAG8" s="163"/>
      <c r="XAH8" s="163"/>
      <c r="XAI8" s="163"/>
      <c r="XAJ8" s="163"/>
      <c r="XAK8" s="163"/>
      <c r="XAL8" s="163"/>
      <c r="XAM8" s="163"/>
      <c r="XAN8" s="163"/>
      <c r="XAO8" s="163"/>
      <c r="XAP8" s="163"/>
      <c r="XAQ8" s="163"/>
      <c r="XAR8" s="163"/>
      <c r="XAS8" s="163"/>
      <c r="XAT8" s="163"/>
      <c r="XAU8" s="163"/>
      <c r="XAV8" s="163"/>
      <c r="XAW8" s="163"/>
      <c r="XAX8" s="163"/>
      <c r="XAY8" s="163"/>
      <c r="XAZ8" s="163"/>
      <c r="XBA8" s="163"/>
      <c r="XBB8" s="163"/>
      <c r="XBC8" s="163"/>
      <c r="XBD8" s="163"/>
      <c r="XBE8" s="163"/>
      <c r="XBF8" s="163"/>
      <c r="XBG8" s="163"/>
      <c r="XBH8" s="163"/>
      <c r="XBI8" s="163"/>
      <c r="XBJ8" s="163"/>
      <c r="XBK8" s="163"/>
      <c r="XBL8" s="163"/>
      <c r="XBM8" s="163"/>
      <c r="XBN8" s="163"/>
      <c r="XBO8" s="163"/>
      <c r="XBP8" s="163"/>
      <c r="XBQ8" s="163"/>
      <c r="XBR8" s="163"/>
      <c r="XBS8" s="163"/>
      <c r="XBT8" s="163"/>
      <c r="XBU8" s="163"/>
      <c r="XBV8" s="163"/>
      <c r="XBW8" s="163"/>
      <c r="XBX8" s="163"/>
      <c r="XBY8" s="163"/>
      <c r="XBZ8" s="163"/>
      <c r="XCA8" s="163"/>
      <c r="XCB8" s="163"/>
      <c r="XCC8" s="163"/>
      <c r="XCD8" s="163"/>
      <c r="XCE8" s="163"/>
      <c r="XCF8" s="163"/>
      <c r="XCG8" s="163"/>
      <c r="XCH8" s="163"/>
      <c r="XCI8" s="163"/>
      <c r="XCJ8" s="163"/>
      <c r="XCK8" s="163"/>
      <c r="XCL8" s="163"/>
      <c r="XCM8" s="163"/>
      <c r="XCN8" s="163"/>
      <c r="XCO8" s="163"/>
      <c r="XCP8" s="163"/>
      <c r="XCQ8" s="163"/>
      <c r="XCR8" s="163"/>
      <c r="XCS8" s="163"/>
      <c r="XCT8" s="163"/>
      <c r="XCU8" s="163"/>
      <c r="XCV8" s="163"/>
      <c r="XCW8" s="163"/>
      <c r="XCX8" s="163"/>
      <c r="XCY8" s="163"/>
      <c r="XCZ8" s="163"/>
      <c r="XDA8" s="163"/>
      <c r="XDB8" s="163"/>
      <c r="XDC8" s="163"/>
      <c r="XDD8" s="163"/>
      <c r="XDE8" s="163"/>
      <c r="XDF8" s="163"/>
      <c r="XDG8" s="163"/>
      <c r="XDH8" s="163"/>
      <c r="XDI8" s="163"/>
      <c r="XDJ8" s="163"/>
      <c r="XDK8" s="163"/>
      <c r="XDL8" s="163"/>
      <c r="XDM8" s="163"/>
      <c r="XDN8" s="163"/>
      <c r="XDO8" s="163"/>
      <c r="XDP8" s="163"/>
      <c r="XDQ8" s="163"/>
      <c r="XDR8" s="163"/>
      <c r="XDS8" s="163"/>
      <c r="XDT8" s="163"/>
      <c r="XDU8" s="163"/>
      <c r="XDV8" s="163"/>
      <c r="XDW8" s="163"/>
      <c r="XDX8" s="163"/>
      <c r="XDY8" s="163"/>
      <c r="XDZ8" s="163"/>
      <c r="XEA8" s="163"/>
      <c r="XEB8" s="163"/>
      <c r="XEC8" s="163"/>
      <c r="XED8" s="163"/>
      <c r="XEE8" s="163"/>
      <c r="XEF8" s="163"/>
      <c r="XEG8" s="163"/>
      <c r="XEH8" s="163"/>
      <c r="XEI8" s="163"/>
      <c r="XEJ8" s="163"/>
      <c r="XEK8" s="163"/>
      <c r="XEL8" s="163"/>
      <c r="XEM8" s="163"/>
      <c r="XEN8" s="163"/>
      <c r="XEO8" s="163"/>
      <c r="XEP8" s="163"/>
      <c r="XEQ8" s="163"/>
      <c r="XER8" s="163"/>
      <c r="XES8" s="163"/>
      <c r="XET8" s="163"/>
      <c r="XEU8" s="163"/>
      <c r="XEV8" s="163"/>
      <c r="XEW8" s="163"/>
      <c r="XEX8" s="163"/>
      <c r="XEY8" s="163"/>
      <c r="XEZ8" s="163"/>
      <c r="XFA8" s="163"/>
      <c r="XFB8" s="163"/>
      <c r="XFC8" s="163"/>
      <c r="XFD8" s="163"/>
    </row>
    <row r="9" spans="1:16384" ht="36" customHeight="1" x14ac:dyDescent="0.2">
      <c r="A9" s="375" t="s">
        <v>1028</v>
      </c>
      <c r="B9" s="375"/>
      <c r="C9" s="375"/>
      <c r="D9" s="375"/>
      <c r="E9" s="375"/>
      <c r="F9" s="375"/>
      <c r="G9" s="375"/>
    </row>
    <row r="10" spans="1:16384" ht="21.75" customHeight="1" x14ac:dyDescent="0.2"/>
    <row r="11" spans="1:16384" x14ac:dyDescent="0.2">
      <c r="A11" s="83" t="s">
        <v>5</v>
      </c>
    </row>
    <row r="12" spans="1:16384" ht="30" customHeight="1" x14ac:dyDescent="0.2">
      <c r="A12" s="371" t="s">
        <v>427</v>
      </c>
      <c r="B12" s="371"/>
      <c r="C12" s="371"/>
      <c r="D12" s="371"/>
      <c r="E12" s="371"/>
      <c r="F12" s="371"/>
      <c r="G12" s="371"/>
    </row>
    <row r="13" spans="1:16384" s="2" customFormat="1" ht="10.5" x14ac:dyDescent="0.15"/>
    <row r="14" spans="1:16384" s="2" customFormat="1" ht="22.5" customHeight="1" x14ac:dyDescent="0.15">
      <c r="A14" s="90" t="s">
        <v>19</v>
      </c>
      <c r="B14" s="91" t="s">
        <v>0</v>
      </c>
    </row>
    <row r="15" spans="1:16384" s="2" customFormat="1" ht="22.5" customHeight="1" x14ac:dyDescent="0.15">
      <c r="A15" s="90"/>
      <c r="B15" s="91"/>
    </row>
    <row r="16" spans="1:16384" s="2" customFormat="1" ht="10.5" x14ac:dyDescent="0.15">
      <c r="A16" s="92" t="s">
        <v>7</v>
      </c>
      <c r="B16" s="93" t="s">
        <v>8</v>
      </c>
    </row>
    <row r="17" spans="1:2" s="2" customFormat="1" ht="10.5" x14ac:dyDescent="0.15">
      <c r="A17" s="92"/>
      <c r="B17" s="93" t="s">
        <v>9</v>
      </c>
    </row>
    <row r="18" spans="1:2" s="2" customFormat="1" ht="10.5" x14ac:dyDescent="0.15">
      <c r="A18" s="92"/>
      <c r="B18" s="94"/>
    </row>
    <row r="19" spans="1:2" s="2" customFormat="1" ht="10.5" x14ac:dyDescent="0.15">
      <c r="A19" s="92" t="s">
        <v>10</v>
      </c>
      <c r="B19" s="93" t="s">
        <v>11</v>
      </c>
    </row>
    <row r="20" spans="1:2" s="2" customFormat="1" ht="10.5" x14ac:dyDescent="0.15">
      <c r="A20" s="92"/>
      <c r="B20" s="94"/>
    </row>
    <row r="21" spans="1:2" s="2" customFormat="1" ht="21" x14ac:dyDescent="0.15">
      <c r="A21" s="92" t="s">
        <v>332</v>
      </c>
      <c r="B21" s="93" t="s">
        <v>3</v>
      </c>
    </row>
    <row r="22" spans="1:2" s="2" customFormat="1" ht="10.5" x14ac:dyDescent="0.15">
      <c r="A22" s="92"/>
      <c r="B22" s="94"/>
    </row>
    <row r="23" spans="1:2" s="2" customFormat="1" ht="10.5" x14ac:dyDescent="0.15">
      <c r="A23" s="92" t="s">
        <v>21</v>
      </c>
      <c r="B23" s="93" t="s">
        <v>12</v>
      </c>
    </row>
    <row r="24" spans="1:2" s="2" customFormat="1" ht="10.5" x14ac:dyDescent="0.15">
      <c r="A24" s="92"/>
      <c r="B24" s="93" t="s">
        <v>13</v>
      </c>
    </row>
    <row r="25" spans="1:2" s="2" customFormat="1" ht="10.5" x14ac:dyDescent="0.15">
      <c r="A25" s="92"/>
      <c r="B25" s="93" t="s">
        <v>14</v>
      </c>
    </row>
    <row r="26" spans="1:2" s="2" customFormat="1" ht="10.5" x14ac:dyDescent="0.15">
      <c r="A26" s="92"/>
      <c r="B26" s="94"/>
    </row>
    <row r="27" spans="1:2" s="2" customFormat="1" ht="24.75" customHeight="1" x14ac:dyDescent="0.15">
      <c r="A27" s="92" t="s">
        <v>15</v>
      </c>
      <c r="B27" s="164" t="s">
        <v>16</v>
      </c>
    </row>
    <row r="28" spans="1:2" s="2" customFormat="1" ht="10.5" x14ac:dyDescent="0.15">
      <c r="A28" s="92"/>
      <c r="B28" s="94"/>
    </row>
    <row r="29" spans="1:2" s="2" customFormat="1" ht="10.5" x14ac:dyDescent="0.15">
      <c r="A29" s="92" t="s">
        <v>20</v>
      </c>
      <c r="B29" s="93" t="s">
        <v>17</v>
      </c>
    </row>
    <row r="30" spans="1:2" s="2" customFormat="1" ht="10.5" x14ac:dyDescent="0.15">
      <c r="A30" s="94"/>
      <c r="B30" s="93" t="s">
        <v>6</v>
      </c>
    </row>
    <row r="31" spans="1:2" s="2" customFormat="1" ht="10.5" x14ac:dyDescent="0.15">
      <c r="A31" s="94"/>
      <c r="B31" s="93" t="s">
        <v>18</v>
      </c>
    </row>
    <row r="32" spans="1:2" x14ac:dyDescent="0.2"/>
    <row r="33" spans="1:2" s="2" customFormat="1" ht="10.5" x14ac:dyDescent="0.15">
      <c r="A33" s="94"/>
      <c r="B33" s="94"/>
    </row>
    <row r="34" spans="1:2" x14ac:dyDescent="0.2"/>
    <row r="35" spans="1:2" x14ac:dyDescent="0.2"/>
    <row r="36" spans="1:2" x14ac:dyDescent="0.2"/>
    <row r="37" spans="1:2" x14ac:dyDescent="0.2"/>
    <row r="38" spans="1:2" x14ac:dyDescent="0.2"/>
    <row r="39" spans="1:2" x14ac:dyDescent="0.2"/>
    <row r="40" spans="1:2" x14ac:dyDescent="0.2"/>
    <row r="41" spans="1:2" x14ac:dyDescent="0.2"/>
    <row r="42" spans="1:2" hidden="1" x14ac:dyDescent="0.2"/>
  </sheetData>
  <sheetProtection password="DD87" sheet="1" objects="1" scenarios="1" selectLockedCells="1" selectUnlockedCells="1"/>
  <customSheetViews>
    <customSheetView guid="{894E0758-638D-4736-9BD4-5ED6FB596D2A}" scale="120" showPageBreaks="1" printArea="1" view="pageBreakPreview">
      <selection activeCell="A5" sqref="A5:G5"/>
      <pageMargins left="0.25" right="0.25" top="0.75" bottom="0.75" header="0.3" footer="0.3"/>
      <pageSetup paperSize="9" orientation="portrait" r:id="rId1"/>
    </customSheetView>
  </customSheetViews>
  <mergeCells count="7">
    <mergeCell ref="A1:G1"/>
    <mergeCell ref="A12:G12"/>
    <mergeCell ref="A3:G3"/>
    <mergeCell ref="A4:G4"/>
    <mergeCell ref="A5:G5"/>
    <mergeCell ref="A7:G7"/>
    <mergeCell ref="A9:G9"/>
  </mergeCells>
  <hyperlinks>
    <hyperlink ref="B16" r:id="rId2"/>
    <hyperlink ref="B17" r:id="rId3"/>
    <hyperlink ref="B19" r:id="rId4"/>
    <hyperlink ref="B18" r:id="rId5" display="0580VS"/>
    <hyperlink ref="B20" r:id="rId6" display="http://www.gasgovernance.co.uk/0578"/>
    <hyperlink ref="B21" r:id="rId7"/>
    <hyperlink ref="B22" r:id="rId8" display="0574S"/>
    <hyperlink ref="B23" r:id="rId9"/>
    <hyperlink ref="B24" r:id="rId10"/>
    <hyperlink ref="B25" r:id="rId11"/>
    <hyperlink ref="B27" r:id="rId12"/>
    <hyperlink ref="B28" r:id="rId13" display="http://www.gasgovernance.co.uk/0531"/>
    <hyperlink ref="B29" r:id="rId14"/>
    <hyperlink ref="B30" r:id="rId15"/>
    <hyperlink ref="B31" r:id="rId16"/>
  </hyperlinks>
  <pageMargins left="0.25" right="0.25" top="0.75" bottom="0.75" header="0.3" footer="0.3"/>
  <pageSetup paperSize="9" orientation="portrait" r:id="rId17"/>
  <drawing r:id="rId18"/>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349"/>
  <sheetViews>
    <sheetView zoomScale="62" zoomScaleNormal="62" zoomScaleSheetLayoutView="86" workbookViewId="0">
      <selection activeCell="A346" sqref="A346:XFD1048576"/>
    </sheetView>
  </sheetViews>
  <sheetFormatPr defaultColWidth="0" defaultRowHeight="15" zeroHeight="1" x14ac:dyDescent="0.25"/>
  <cols>
    <col min="1" max="1" width="9.140625" style="160" customWidth="1"/>
    <col min="2" max="2" width="13.7109375" style="160" customWidth="1"/>
    <col min="3" max="3" width="19.42578125" style="160" customWidth="1"/>
    <col min="4" max="4" width="46" style="231" customWidth="1"/>
    <col min="5" max="5" width="13.42578125" style="160" customWidth="1"/>
    <col min="6" max="11" width="9.140625" style="160" customWidth="1"/>
    <col min="12" max="12" width="16.42578125" style="160" customWidth="1"/>
    <col min="13" max="13" width="10.7109375" style="160" customWidth="1"/>
    <col min="14" max="14" width="12.5703125" style="160" customWidth="1"/>
    <col min="15" max="15" width="9.140625" style="160" customWidth="1"/>
    <col min="16" max="16" width="12.85546875" style="160" customWidth="1"/>
    <col min="17" max="17" width="13.85546875" style="160" customWidth="1"/>
    <col min="18" max="18" width="9.140625" style="160" customWidth="1"/>
    <col min="19" max="19" width="35.85546875" style="160" customWidth="1"/>
    <col min="20" max="25" width="9.140625" style="160" customWidth="1"/>
    <col min="26" max="26" width="11.140625" style="160" customWidth="1"/>
    <col min="27" max="27" width="0" style="160" hidden="1" customWidth="1"/>
    <col min="28" max="16384" width="9.140625" style="160" hidden="1"/>
  </cols>
  <sheetData>
    <row r="1" spans="1:27" ht="21.75" customHeight="1" x14ac:dyDescent="0.25">
      <c r="A1" s="161" t="s">
        <v>982</v>
      </c>
      <c r="B1" s="60"/>
      <c r="C1" s="60"/>
      <c r="D1" s="230"/>
      <c r="E1" s="60"/>
      <c r="F1" s="60"/>
      <c r="G1" s="60"/>
      <c r="H1" s="60"/>
      <c r="I1" s="60"/>
      <c r="J1" s="60"/>
      <c r="K1" s="60"/>
      <c r="L1" s="60"/>
      <c r="M1" s="128"/>
      <c r="N1" s="128"/>
      <c r="O1" s="128"/>
      <c r="P1" s="128"/>
      <c r="Q1" s="128"/>
      <c r="R1" s="128"/>
      <c r="S1" s="128"/>
      <c r="T1" s="128"/>
      <c r="U1" s="128"/>
      <c r="V1" s="128"/>
      <c r="W1" s="128"/>
      <c r="X1" s="128"/>
      <c r="Y1" s="128"/>
      <c r="Z1" s="128"/>
      <c r="AA1" s="128"/>
    </row>
    <row r="2" spans="1:27" x14ac:dyDescent="0.25">
      <c r="A2" s="60" t="s">
        <v>986</v>
      </c>
      <c r="B2" s="60"/>
      <c r="C2" s="60"/>
      <c r="D2" s="230"/>
      <c r="E2" s="60"/>
      <c r="F2" s="60"/>
      <c r="G2" s="60"/>
      <c r="H2" s="60"/>
      <c r="I2" s="60"/>
      <c r="J2" s="60"/>
      <c r="K2" s="60"/>
      <c r="L2" s="60"/>
      <c r="M2" s="128"/>
      <c r="N2" s="128"/>
      <c r="O2" s="128"/>
      <c r="P2" s="128"/>
      <c r="Q2" s="128"/>
      <c r="R2" s="128"/>
      <c r="S2" s="128"/>
      <c r="T2" s="128"/>
      <c r="U2" s="128"/>
      <c r="V2" s="128"/>
      <c r="W2" s="128"/>
      <c r="X2" s="128"/>
      <c r="Y2" s="128"/>
      <c r="Z2" s="128"/>
      <c r="AA2" s="128"/>
    </row>
    <row r="3" spans="1:27" s="171" customFormat="1" x14ac:dyDescent="0.25">
      <c r="A3" s="60" t="s">
        <v>1125</v>
      </c>
      <c r="B3" s="60"/>
      <c r="C3" s="60"/>
      <c r="D3" s="230"/>
      <c r="E3" s="60"/>
      <c r="F3" s="60"/>
      <c r="G3" s="60"/>
      <c r="H3" s="60"/>
      <c r="I3" s="60"/>
      <c r="J3" s="60"/>
      <c r="K3" s="60"/>
      <c r="L3" s="60"/>
      <c r="M3" s="128"/>
      <c r="N3" s="128"/>
      <c r="O3" s="128"/>
      <c r="P3" s="128"/>
      <c r="Q3" s="128"/>
      <c r="R3" s="128"/>
      <c r="S3" s="128"/>
      <c r="T3" s="128"/>
      <c r="U3" s="128"/>
      <c r="V3" s="128"/>
      <c r="W3" s="128"/>
      <c r="X3" s="128"/>
      <c r="Y3" s="128"/>
      <c r="Z3" s="128"/>
      <c r="AA3" s="128"/>
    </row>
    <row r="4" spans="1:27" x14ac:dyDescent="0.25">
      <c r="A4" s="60" t="s">
        <v>990</v>
      </c>
      <c r="B4" s="60"/>
      <c r="C4" s="60"/>
      <c r="D4" s="230"/>
      <c r="E4" s="60"/>
      <c r="F4" s="60"/>
      <c r="G4" s="60"/>
      <c r="H4" s="60"/>
      <c r="I4" s="60"/>
      <c r="J4" s="60"/>
      <c r="K4" s="60"/>
      <c r="L4" s="60"/>
      <c r="M4" s="128"/>
      <c r="N4" s="128"/>
      <c r="O4" s="128"/>
      <c r="P4" s="128"/>
      <c r="Q4" s="128"/>
      <c r="R4" s="128"/>
      <c r="S4" s="128"/>
      <c r="T4" s="128"/>
      <c r="U4" s="128"/>
      <c r="V4" s="128"/>
      <c r="W4" s="128"/>
      <c r="X4" s="128"/>
      <c r="Y4" s="128"/>
      <c r="Z4" s="128"/>
      <c r="AA4" s="128"/>
    </row>
    <row r="5" spans="1:27" x14ac:dyDescent="0.25">
      <c r="A5" s="60"/>
      <c r="B5" s="60"/>
      <c r="C5" s="60"/>
      <c r="D5" s="230"/>
      <c r="E5" s="60"/>
      <c r="F5" s="60"/>
      <c r="G5" s="60"/>
      <c r="H5" s="60"/>
      <c r="I5" s="60"/>
      <c r="J5" s="60"/>
      <c r="K5" s="60"/>
      <c r="L5" s="60"/>
      <c r="M5" s="128"/>
      <c r="N5" s="128"/>
      <c r="O5" s="128"/>
      <c r="P5" s="128"/>
      <c r="Q5" s="128"/>
      <c r="R5" s="128"/>
      <c r="S5" s="128"/>
      <c r="T5" s="128"/>
      <c r="U5" s="128"/>
      <c r="V5" s="128"/>
      <c r="W5" s="128"/>
      <c r="X5" s="128"/>
      <c r="Y5" s="128"/>
      <c r="Z5" s="128"/>
      <c r="AA5" s="128"/>
    </row>
    <row r="6" spans="1:27" ht="136.5" x14ac:dyDescent="0.25">
      <c r="A6" s="105" t="s">
        <v>428</v>
      </c>
      <c r="B6" s="105"/>
      <c r="C6" s="105"/>
      <c r="D6" s="105"/>
      <c r="E6" s="105"/>
      <c r="F6" s="105" t="s">
        <v>429</v>
      </c>
      <c r="G6" s="105" t="s">
        <v>430</v>
      </c>
      <c r="H6" s="105" t="s">
        <v>431</v>
      </c>
      <c r="I6" s="105" t="s">
        <v>432</v>
      </c>
      <c r="J6" s="105" t="s">
        <v>433</v>
      </c>
      <c r="K6" s="106" t="s">
        <v>434</v>
      </c>
      <c r="L6" s="107"/>
      <c r="M6" s="106" t="s">
        <v>435</v>
      </c>
      <c r="N6" s="107"/>
      <c r="O6" s="105" t="s">
        <v>436</v>
      </c>
      <c r="P6" s="107"/>
      <c r="Q6" s="105" t="s">
        <v>437</v>
      </c>
      <c r="R6" s="105"/>
      <c r="S6" s="105" t="s">
        <v>438</v>
      </c>
      <c r="T6" s="105"/>
      <c r="U6" s="107"/>
      <c r="V6" s="107" t="s">
        <v>439</v>
      </c>
      <c r="W6" s="107"/>
      <c r="X6" s="105"/>
      <c r="Y6" s="105"/>
      <c r="Z6" s="105" t="s">
        <v>440</v>
      </c>
    </row>
    <row r="7" spans="1:27" ht="42" x14ac:dyDescent="0.25">
      <c r="A7" s="102" t="s">
        <v>0</v>
      </c>
      <c r="B7" s="102" t="s">
        <v>34</v>
      </c>
      <c r="C7" s="102" t="s">
        <v>35</v>
      </c>
      <c r="D7" s="102" t="s">
        <v>441</v>
      </c>
      <c r="E7" s="102" t="s">
        <v>442</v>
      </c>
      <c r="F7" s="102" t="s">
        <v>256</v>
      </c>
      <c r="G7" s="102" t="s">
        <v>257</v>
      </c>
      <c r="H7" s="102" t="s">
        <v>258</v>
      </c>
      <c r="I7" s="102" t="s">
        <v>259</v>
      </c>
      <c r="J7" s="102" t="s">
        <v>260</v>
      </c>
      <c r="K7" s="103" t="s">
        <v>443</v>
      </c>
      <c r="L7" s="104" t="s">
        <v>22</v>
      </c>
      <c r="M7" s="103" t="s">
        <v>444</v>
      </c>
      <c r="N7" s="104" t="s">
        <v>26</v>
      </c>
      <c r="O7" s="102" t="s">
        <v>445</v>
      </c>
      <c r="P7" s="104" t="s">
        <v>27</v>
      </c>
      <c r="Q7" s="102" t="s">
        <v>33</v>
      </c>
      <c r="R7" s="102" t="s">
        <v>25</v>
      </c>
      <c r="S7" s="102" t="s">
        <v>24</v>
      </c>
      <c r="T7" s="102" t="s">
        <v>277</v>
      </c>
      <c r="U7" s="104" t="s">
        <v>446</v>
      </c>
      <c r="V7" s="104" t="s">
        <v>447</v>
      </c>
      <c r="W7" s="104" t="s">
        <v>448</v>
      </c>
      <c r="X7" s="102" t="s">
        <v>19</v>
      </c>
      <c r="Y7" s="102" t="s">
        <v>449</v>
      </c>
      <c r="Z7" s="102" t="s">
        <v>450</v>
      </c>
    </row>
    <row r="8" spans="1:27" ht="120" customHeight="1" x14ac:dyDescent="0.25">
      <c r="A8" s="348" t="s">
        <v>40</v>
      </c>
      <c r="B8" s="348" t="s">
        <v>375</v>
      </c>
      <c r="C8" s="250" t="s">
        <v>1128</v>
      </c>
      <c r="D8" s="348"/>
      <c r="E8" s="320" t="s">
        <v>455</v>
      </c>
      <c r="F8" s="348" t="s">
        <v>263</v>
      </c>
      <c r="G8" s="348" t="s">
        <v>263</v>
      </c>
      <c r="H8" s="348" t="s">
        <v>262</v>
      </c>
      <c r="I8" s="348" t="s">
        <v>263</v>
      </c>
      <c r="J8" s="348" t="s">
        <v>263</v>
      </c>
      <c r="K8" s="348" t="s">
        <v>39</v>
      </c>
      <c r="L8" s="350">
        <v>42887</v>
      </c>
      <c r="M8" s="352" t="s">
        <v>39</v>
      </c>
      <c r="N8" s="350">
        <v>43160</v>
      </c>
      <c r="O8" s="349" t="s">
        <v>39</v>
      </c>
      <c r="P8" s="349">
        <v>43252</v>
      </c>
      <c r="Q8" s="348" t="s">
        <v>328</v>
      </c>
      <c r="R8" s="348" t="s">
        <v>265</v>
      </c>
      <c r="S8" s="250" t="s">
        <v>1142</v>
      </c>
      <c r="T8" s="348" t="s">
        <v>566</v>
      </c>
      <c r="U8" s="349"/>
      <c r="V8" s="349" t="s">
        <v>453</v>
      </c>
      <c r="W8" s="349"/>
      <c r="X8" s="348" t="s">
        <v>10</v>
      </c>
      <c r="Y8" s="348" t="s">
        <v>328</v>
      </c>
      <c r="Z8" s="348" t="s">
        <v>262</v>
      </c>
    </row>
    <row r="9" spans="1:27" ht="108" customHeight="1" x14ac:dyDescent="0.25">
      <c r="A9" s="348" t="s">
        <v>40</v>
      </c>
      <c r="B9" s="348" t="s">
        <v>372</v>
      </c>
      <c r="C9" s="250" t="s">
        <v>1129</v>
      </c>
      <c r="D9" s="348"/>
      <c r="E9" s="320" t="s">
        <v>455</v>
      </c>
      <c r="F9" s="348" t="s">
        <v>263</v>
      </c>
      <c r="G9" s="348" t="s">
        <v>263</v>
      </c>
      <c r="H9" s="348" t="s">
        <v>262</v>
      </c>
      <c r="I9" s="348" t="s">
        <v>263</v>
      </c>
      <c r="J9" s="348" t="s">
        <v>263</v>
      </c>
      <c r="K9" s="348" t="s">
        <v>39</v>
      </c>
      <c r="L9" s="350">
        <v>43009</v>
      </c>
      <c r="M9" s="352" t="s">
        <v>39</v>
      </c>
      <c r="N9" s="350">
        <v>43191</v>
      </c>
      <c r="O9" s="349" t="s">
        <v>39</v>
      </c>
      <c r="P9" s="349">
        <v>43374</v>
      </c>
      <c r="Q9" s="348" t="s">
        <v>328</v>
      </c>
      <c r="R9" s="348" t="s">
        <v>265</v>
      </c>
      <c r="S9" s="250" t="s">
        <v>1143</v>
      </c>
      <c r="T9" s="348" t="s">
        <v>566</v>
      </c>
      <c r="U9" s="349"/>
      <c r="V9" s="349" t="s">
        <v>453</v>
      </c>
      <c r="W9" s="349"/>
      <c r="X9" s="348" t="s">
        <v>10</v>
      </c>
      <c r="Y9" s="348" t="s">
        <v>328</v>
      </c>
      <c r="Z9" s="348" t="s">
        <v>262</v>
      </c>
    </row>
    <row r="10" spans="1:27" ht="99.75" customHeight="1" x14ac:dyDescent="0.25">
      <c r="A10" s="348" t="s">
        <v>40</v>
      </c>
      <c r="B10" s="348" t="s">
        <v>373</v>
      </c>
      <c r="C10" s="250" t="s">
        <v>1130</v>
      </c>
      <c r="D10" s="348"/>
      <c r="E10" s="320" t="s">
        <v>455</v>
      </c>
      <c r="F10" s="348" t="s">
        <v>263</v>
      </c>
      <c r="G10" s="348" t="s">
        <v>263</v>
      </c>
      <c r="H10" s="348" t="s">
        <v>262</v>
      </c>
      <c r="I10" s="348" t="s">
        <v>263</v>
      </c>
      <c r="J10" s="348" t="s">
        <v>263</v>
      </c>
      <c r="K10" s="348" t="s">
        <v>39</v>
      </c>
      <c r="L10" s="350">
        <v>43009</v>
      </c>
      <c r="M10" s="352" t="s">
        <v>39</v>
      </c>
      <c r="N10" s="350">
        <v>43191</v>
      </c>
      <c r="O10" s="349" t="s">
        <v>39</v>
      </c>
      <c r="P10" s="349">
        <v>43374</v>
      </c>
      <c r="Q10" s="348" t="s">
        <v>328</v>
      </c>
      <c r="R10" s="348" t="s">
        <v>265</v>
      </c>
      <c r="S10" s="250" t="s">
        <v>1144</v>
      </c>
      <c r="T10" s="348" t="s">
        <v>566</v>
      </c>
      <c r="U10" s="349"/>
      <c r="V10" s="349" t="s">
        <v>453</v>
      </c>
      <c r="W10" s="349"/>
      <c r="X10" s="348" t="s">
        <v>10</v>
      </c>
      <c r="Y10" s="348" t="s">
        <v>328</v>
      </c>
      <c r="Z10" s="348" t="s">
        <v>262</v>
      </c>
    </row>
    <row r="11" spans="1:27" ht="66.75" customHeight="1" x14ac:dyDescent="0.25">
      <c r="A11" s="348" t="s">
        <v>40</v>
      </c>
      <c r="B11" s="348" t="s">
        <v>1126</v>
      </c>
      <c r="C11" s="250" t="s">
        <v>1131</v>
      </c>
      <c r="D11" s="348"/>
      <c r="E11" s="320" t="s">
        <v>455</v>
      </c>
      <c r="F11" s="348" t="s">
        <v>263</v>
      </c>
      <c r="G11" s="348" t="s">
        <v>263</v>
      </c>
      <c r="H11" s="348" t="s">
        <v>262</v>
      </c>
      <c r="I11" s="348" t="s">
        <v>263</v>
      </c>
      <c r="J11" s="348" t="s">
        <v>263</v>
      </c>
      <c r="K11" s="348" t="s">
        <v>39</v>
      </c>
      <c r="L11" s="350">
        <v>43009</v>
      </c>
      <c r="M11" s="352" t="s">
        <v>39</v>
      </c>
      <c r="N11" s="350">
        <v>43191</v>
      </c>
      <c r="O11" s="349" t="s">
        <v>39</v>
      </c>
      <c r="P11" s="349">
        <v>43374</v>
      </c>
      <c r="Q11" s="348" t="s">
        <v>328</v>
      </c>
      <c r="R11" s="348" t="s">
        <v>265</v>
      </c>
      <c r="S11" s="250" t="s">
        <v>1153</v>
      </c>
      <c r="T11" s="348" t="s">
        <v>566</v>
      </c>
      <c r="U11" s="349"/>
      <c r="V11" s="349" t="s">
        <v>453</v>
      </c>
      <c r="W11" s="349"/>
      <c r="X11" s="348" t="s">
        <v>10</v>
      </c>
      <c r="Y11" s="348" t="s">
        <v>328</v>
      </c>
      <c r="Z11" s="348" t="s">
        <v>262</v>
      </c>
    </row>
    <row r="12" spans="1:27" ht="78" customHeight="1" x14ac:dyDescent="0.25">
      <c r="A12" s="348" t="s">
        <v>40</v>
      </c>
      <c r="B12" s="348" t="s">
        <v>374</v>
      </c>
      <c r="C12" s="250" t="s">
        <v>1132</v>
      </c>
      <c r="D12" s="348"/>
      <c r="E12" s="320" t="s">
        <v>455</v>
      </c>
      <c r="F12" s="348" t="s">
        <v>263</v>
      </c>
      <c r="G12" s="348" t="s">
        <v>263</v>
      </c>
      <c r="H12" s="348" t="s">
        <v>262</v>
      </c>
      <c r="I12" s="348" t="s">
        <v>263</v>
      </c>
      <c r="J12" s="348" t="s">
        <v>263</v>
      </c>
      <c r="K12" s="348" t="s">
        <v>39</v>
      </c>
      <c r="L12" s="350">
        <v>43374</v>
      </c>
      <c r="M12" s="352" t="s">
        <v>39</v>
      </c>
      <c r="N12" s="350">
        <v>43556</v>
      </c>
      <c r="O12" s="349" t="s">
        <v>39</v>
      </c>
      <c r="P12" s="349">
        <v>43922</v>
      </c>
      <c r="Q12" s="348" t="s">
        <v>328</v>
      </c>
      <c r="R12" s="348" t="s">
        <v>265</v>
      </c>
      <c r="S12" s="250" t="s">
        <v>1145</v>
      </c>
      <c r="T12" s="348" t="s">
        <v>566</v>
      </c>
      <c r="U12" s="349"/>
      <c r="V12" s="349" t="s">
        <v>453</v>
      </c>
      <c r="W12" s="349"/>
      <c r="X12" s="348" t="s">
        <v>10</v>
      </c>
      <c r="Y12" s="348" t="s">
        <v>328</v>
      </c>
      <c r="Z12" s="348" t="s">
        <v>262</v>
      </c>
    </row>
    <row r="13" spans="1:27" ht="81" customHeight="1" x14ac:dyDescent="0.25">
      <c r="A13" s="348" t="s">
        <v>40</v>
      </c>
      <c r="B13" s="348" t="s">
        <v>380</v>
      </c>
      <c r="C13" s="250" t="s">
        <v>1133</v>
      </c>
      <c r="D13" s="348"/>
      <c r="E13" s="320" t="s">
        <v>455</v>
      </c>
      <c r="F13" s="348" t="s">
        <v>263</v>
      </c>
      <c r="G13" s="348" t="s">
        <v>263</v>
      </c>
      <c r="H13" s="348" t="s">
        <v>262</v>
      </c>
      <c r="I13" s="348" t="s">
        <v>263</v>
      </c>
      <c r="J13" s="348" t="s">
        <v>263</v>
      </c>
      <c r="K13" s="348" t="s">
        <v>39</v>
      </c>
      <c r="L13" s="350">
        <v>43374</v>
      </c>
      <c r="M13" s="352" t="s">
        <v>39</v>
      </c>
      <c r="N13" s="350">
        <v>43556</v>
      </c>
      <c r="O13" s="349" t="s">
        <v>39</v>
      </c>
      <c r="P13" s="349">
        <v>43739</v>
      </c>
      <c r="Q13" s="348" t="s">
        <v>328</v>
      </c>
      <c r="R13" s="348" t="s">
        <v>265</v>
      </c>
      <c r="S13" s="343" t="s">
        <v>1146</v>
      </c>
      <c r="T13" s="348" t="s">
        <v>566</v>
      </c>
      <c r="U13" s="349"/>
      <c r="V13" s="349" t="s">
        <v>453</v>
      </c>
      <c r="W13" s="349"/>
      <c r="X13" s="348" t="s">
        <v>10</v>
      </c>
      <c r="Y13" s="348" t="s">
        <v>328</v>
      </c>
      <c r="Z13" s="348" t="s">
        <v>262</v>
      </c>
    </row>
    <row r="14" spans="1:27" ht="57.75" customHeight="1" x14ac:dyDescent="0.25">
      <c r="A14" s="348" t="s">
        <v>40</v>
      </c>
      <c r="B14" s="348" t="s">
        <v>381</v>
      </c>
      <c r="C14" s="250" t="s">
        <v>1134</v>
      </c>
      <c r="D14" s="348"/>
      <c r="E14" s="320" t="s">
        <v>455</v>
      </c>
      <c r="F14" s="348" t="s">
        <v>263</v>
      </c>
      <c r="G14" s="348" t="s">
        <v>263</v>
      </c>
      <c r="H14" s="348" t="s">
        <v>262</v>
      </c>
      <c r="I14" s="348" t="s">
        <v>263</v>
      </c>
      <c r="J14" s="348" t="s">
        <v>263</v>
      </c>
      <c r="K14" s="348" t="s">
        <v>39</v>
      </c>
      <c r="L14" s="350">
        <v>43374</v>
      </c>
      <c r="M14" s="352" t="s">
        <v>39</v>
      </c>
      <c r="N14" s="350">
        <v>43647</v>
      </c>
      <c r="O14" s="349" t="s">
        <v>39</v>
      </c>
      <c r="P14" s="349">
        <v>43891</v>
      </c>
      <c r="Q14" s="348" t="s">
        <v>328</v>
      </c>
      <c r="R14" s="348" t="s">
        <v>265</v>
      </c>
      <c r="S14" s="250" t="s">
        <v>1147</v>
      </c>
      <c r="T14" s="348" t="s">
        <v>566</v>
      </c>
      <c r="U14" s="349"/>
      <c r="V14" s="349" t="s">
        <v>453</v>
      </c>
      <c r="W14" s="349"/>
      <c r="X14" s="348" t="s">
        <v>10</v>
      </c>
      <c r="Y14" s="348" t="s">
        <v>328</v>
      </c>
      <c r="Z14" s="348" t="s">
        <v>262</v>
      </c>
    </row>
    <row r="15" spans="1:27" ht="92.25" customHeight="1" x14ac:dyDescent="0.25">
      <c r="A15" s="348" t="s">
        <v>40</v>
      </c>
      <c r="B15" s="348" t="s">
        <v>382</v>
      </c>
      <c r="C15" s="250" t="s">
        <v>1135</v>
      </c>
      <c r="D15" s="348"/>
      <c r="E15" s="320" t="s">
        <v>455</v>
      </c>
      <c r="F15" s="348" t="s">
        <v>263</v>
      </c>
      <c r="G15" s="348" t="s">
        <v>263</v>
      </c>
      <c r="H15" s="348" t="s">
        <v>262</v>
      </c>
      <c r="I15" s="348" t="s">
        <v>263</v>
      </c>
      <c r="J15" s="348" t="s">
        <v>263</v>
      </c>
      <c r="K15" s="348" t="s">
        <v>39</v>
      </c>
      <c r="L15" s="350">
        <v>43374</v>
      </c>
      <c r="M15" s="352" t="s">
        <v>39</v>
      </c>
      <c r="N15" s="350">
        <v>43556</v>
      </c>
      <c r="O15" s="349" t="s">
        <v>39</v>
      </c>
      <c r="P15" s="349">
        <v>43739</v>
      </c>
      <c r="Q15" s="348" t="s">
        <v>328</v>
      </c>
      <c r="R15" s="348" t="s">
        <v>265</v>
      </c>
      <c r="S15" s="250" t="s">
        <v>1154</v>
      </c>
      <c r="T15" s="348" t="s">
        <v>566</v>
      </c>
      <c r="U15" s="349"/>
      <c r="V15" s="349" t="s">
        <v>453</v>
      </c>
      <c r="W15" s="349"/>
      <c r="X15" s="348" t="s">
        <v>10</v>
      </c>
      <c r="Y15" s="348" t="s">
        <v>328</v>
      </c>
      <c r="Z15" s="348" t="s">
        <v>262</v>
      </c>
    </row>
    <row r="16" spans="1:27" ht="144" customHeight="1" x14ac:dyDescent="0.25">
      <c r="A16" s="348" t="s">
        <v>40</v>
      </c>
      <c r="B16" s="348" t="s">
        <v>383</v>
      </c>
      <c r="C16" s="250" t="s">
        <v>1136</v>
      </c>
      <c r="D16" s="348"/>
      <c r="E16" s="320" t="s">
        <v>455</v>
      </c>
      <c r="F16" s="348" t="s">
        <v>263</v>
      </c>
      <c r="G16" s="348" t="s">
        <v>263</v>
      </c>
      <c r="H16" s="348" t="s">
        <v>262</v>
      </c>
      <c r="I16" s="348" t="s">
        <v>263</v>
      </c>
      <c r="J16" s="348" t="s">
        <v>263</v>
      </c>
      <c r="K16" s="348" t="s">
        <v>39</v>
      </c>
      <c r="L16" s="350">
        <v>43374</v>
      </c>
      <c r="M16" s="352" t="s">
        <v>39</v>
      </c>
      <c r="N16" s="350">
        <v>43556</v>
      </c>
      <c r="O16" s="349" t="s">
        <v>39</v>
      </c>
      <c r="P16" s="349">
        <v>43739</v>
      </c>
      <c r="Q16" s="348" t="s">
        <v>328</v>
      </c>
      <c r="R16" s="348" t="s">
        <v>265</v>
      </c>
      <c r="S16" s="250" t="s">
        <v>1148</v>
      </c>
      <c r="T16" s="348" t="s">
        <v>566</v>
      </c>
      <c r="U16" s="349"/>
      <c r="V16" s="349" t="s">
        <v>453</v>
      </c>
      <c r="W16" s="349"/>
      <c r="X16" s="348" t="s">
        <v>10</v>
      </c>
      <c r="Y16" s="348" t="s">
        <v>328</v>
      </c>
      <c r="Z16" s="348" t="s">
        <v>262</v>
      </c>
    </row>
    <row r="17" spans="1:26" ht="134.25" customHeight="1" x14ac:dyDescent="0.25">
      <c r="A17" s="348" t="s">
        <v>40</v>
      </c>
      <c r="B17" s="348" t="s">
        <v>376</v>
      </c>
      <c r="C17" s="250" t="s">
        <v>1137</v>
      </c>
      <c r="D17" s="348"/>
      <c r="E17" s="320" t="s">
        <v>455</v>
      </c>
      <c r="F17" s="348" t="s">
        <v>263</v>
      </c>
      <c r="G17" s="348" t="s">
        <v>263</v>
      </c>
      <c r="H17" s="348" t="s">
        <v>262</v>
      </c>
      <c r="I17" s="348" t="s">
        <v>263</v>
      </c>
      <c r="J17" s="348" t="s">
        <v>263</v>
      </c>
      <c r="K17" s="348" t="s">
        <v>39</v>
      </c>
      <c r="L17" s="350">
        <v>43405</v>
      </c>
      <c r="M17" s="352" t="s">
        <v>39</v>
      </c>
      <c r="N17" s="350">
        <v>43678</v>
      </c>
      <c r="O17" s="349" t="s">
        <v>39</v>
      </c>
      <c r="P17" s="349">
        <v>43952</v>
      </c>
      <c r="Q17" s="348" t="s">
        <v>328</v>
      </c>
      <c r="R17" s="348" t="s">
        <v>265</v>
      </c>
      <c r="S17" s="250" t="s">
        <v>1149</v>
      </c>
      <c r="T17" s="348" t="s">
        <v>566</v>
      </c>
      <c r="U17" s="349"/>
      <c r="V17" s="349" t="s">
        <v>453</v>
      </c>
      <c r="W17" s="349"/>
      <c r="X17" s="348" t="s">
        <v>10</v>
      </c>
      <c r="Y17" s="348" t="s">
        <v>328</v>
      </c>
      <c r="Z17" s="348" t="s">
        <v>262</v>
      </c>
    </row>
    <row r="18" spans="1:26" s="171" customFormat="1" ht="109.5" customHeight="1" x14ac:dyDescent="0.25">
      <c r="A18" s="348" t="s">
        <v>40</v>
      </c>
      <c r="B18" s="348" t="s">
        <v>373</v>
      </c>
      <c r="C18" s="250" t="s">
        <v>1138</v>
      </c>
      <c r="D18" s="348"/>
      <c r="E18" s="320" t="s">
        <v>455</v>
      </c>
      <c r="F18" s="348" t="s">
        <v>263</v>
      </c>
      <c r="G18" s="348" t="s">
        <v>263</v>
      </c>
      <c r="H18" s="348" t="s">
        <v>262</v>
      </c>
      <c r="I18" s="348" t="s">
        <v>263</v>
      </c>
      <c r="J18" s="348" t="s">
        <v>263</v>
      </c>
      <c r="K18" s="348" t="s">
        <v>39</v>
      </c>
      <c r="L18" s="350">
        <v>43556</v>
      </c>
      <c r="M18" s="352" t="s">
        <v>39</v>
      </c>
      <c r="N18" s="350">
        <v>43831</v>
      </c>
      <c r="O18" s="349" t="s">
        <v>39</v>
      </c>
      <c r="P18" s="349">
        <v>44105</v>
      </c>
      <c r="Q18" s="348" t="s">
        <v>328</v>
      </c>
      <c r="R18" s="348" t="s">
        <v>265</v>
      </c>
      <c r="S18" s="250" t="s">
        <v>1144</v>
      </c>
      <c r="T18" s="348" t="s">
        <v>566</v>
      </c>
      <c r="U18" s="349"/>
      <c r="V18" s="349" t="s">
        <v>453</v>
      </c>
      <c r="W18" s="349"/>
      <c r="X18" s="348" t="s">
        <v>10</v>
      </c>
      <c r="Y18" s="348" t="s">
        <v>328</v>
      </c>
      <c r="Z18" s="348" t="s">
        <v>262</v>
      </c>
    </row>
    <row r="19" spans="1:26" s="171" customFormat="1" ht="166.5" customHeight="1" x14ac:dyDescent="0.25">
      <c r="A19" s="348" t="s">
        <v>40</v>
      </c>
      <c r="B19" s="348" t="s">
        <v>377</v>
      </c>
      <c r="C19" s="250" t="s">
        <v>1139</v>
      </c>
      <c r="D19" s="348"/>
      <c r="E19" s="320" t="s">
        <v>455</v>
      </c>
      <c r="F19" s="348" t="s">
        <v>263</v>
      </c>
      <c r="G19" s="348" t="s">
        <v>263</v>
      </c>
      <c r="H19" s="348" t="s">
        <v>262</v>
      </c>
      <c r="I19" s="348" t="s">
        <v>263</v>
      </c>
      <c r="J19" s="348" t="s">
        <v>263</v>
      </c>
      <c r="K19" s="348" t="s">
        <v>39</v>
      </c>
      <c r="L19" s="350">
        <v>43556</v>
      </c>
      <c r="M19" s="352" t="s">
        <v>39</v>
      </c>
      <c r="N19" s="350">
        <v>43831</v>
      </c>
      <c r="O19" s="349" t="s">
        <v>39</v>
      </c>
      <c r="P19" s="349">
        <v>44105</v>
      </c>
      <c r="Q19" s="348" t="s">
        <v>328</v>
      </c>
      <c r="R19" s="348" t="s">
        <v>265</v>
      </c>
      <c r="S19" s="250" t="s">
        <v>1150</v>
      </c>
      <c r="T19" s="348" t="s">
        <v>566</v>
      </c>
      <c r="U19" s="349"/>
      <c r="V19" s="349" t="s">
        <v>453</v>
      </c>
      <c r="W19" s="349"/>
      <c r="X19" s="348" t="s">
        <v>10</v>
      </c>
      <c r="Y19" s="348" t="s">
        <v>328</v>
      </c>
      <c r="Z19" s="348" t="s">
        <v>262</v>
      </c>
    </row>
    <row r="20" spans="1:26" s="171" customFormat="1" ht="67.5" customHeight="1" x14ac:dyDescent="0.25">
      <c r="A20" s="348" t="s">
        <v>40</v>
      </c>
      <c r="B20" s="348" t="s">
        <v>378</v>
      </c>
      <c r="C20" s="250" t="s">
        <v>1140</v>
      </c>
      <c r="D20" s="348"/>
      <c r="E20" s="320" t="s">
        <v>455</v>
      </c>
      <c r="F20" s="348" t="s">
        <v>263</v>
      </c>
      <c r="G20" s="348" t="s">
        <v>263</v>
      </c>
      <c r="H20" s="348" t="s">
        <v>262</v>
      </c>
      <c r="I20" s="348" t="s">
        <v>263</v>
      </c>
      <c r="J20" s="348" t="s">
        <v>263</v>
      </c>
      <c r="K20" s="348" t="s">
        <v>39</v>
      </c>
      <c r="L20" s="350">
        <v>43556</v>
      </c>
      <c r="M20" s="352" t="s">
        <v>39</v>
      </c>
      <c r="N20" s="350">
        <v>44197</v>
      </c>
      <c r="O20" s="349" t="s">
        <v>39</v>
      </c>
      <c r="P20" s="349">
        <v>44470</v>
      </c>
      <c r="Q20" s="348" t="s">
        <v>328</v>
      </c>
      <c r="R20" s="348" t="s">
        <v>265</v>
      </c>
      <c r="S20" s="250" t="s">
        <v>1151</v>
      </c>
      <c r="T20" s="348" t="s">
        <v>566</v>
      </c>
      <c r="U20" s="349"/>
      <c r="V20" s="349" t="s">
        <v>453</v>
      </c>
      <c r="W20" s="349"/>
      <c r="X20" s="348" t="s">
        <v>10</v>
      </c>
      <c r="Y20" s="348" t="s">
        <v>328</v>
      </c>
      <c r="Z20" s="348" t="s">
        <v>262</v>
      </c>
    </row>
    <row r="21" spans="1:26" ht="70.5" customHeight="1" x14ac:dyDescent="0.25">
      <c r="A21" s="348" t="s">
        <v>40</v>
      </c>
      <c r="B21" s="348" t="s">
        <v>379</v>
      </c>
      <c r="C21" s="250" t="s">
        <v>1141</v>
      </c>
      <c r="D21" s="348"/>
      <c r="E21" s="320" t="s">
        <v>455</v>
      </c>
      <c r="F21" s="348" t="s">
        <v>263</v>
      </c>
      <c r="G21" s="348" t="s">
        <v>263</v>
      </c>
      <c r="H21" s="348" t="s">
        <v>262</v>
      </c>
      <c r="I21" s="348" t="s">
        <v>263</v>
      </c>
      <c r="J21" s="348" t="s">
        <v>263</v>
      </c>
      <c r="K21" s="348" t="s">
        <v>39</v>
      </c>
      <c r="L21" s="350">
        <v>43466</v>
      </c>
      <c r="M21" s="352" t="s">
        <v>39</v>
      </c>
      <c r="N21" s="350">
        <v>43770</v>
      </c>
      <c r="O21" s="349" t="s">
        <v>39</v>
      </c>
      <c r="P21" s="349">
        <v>43888</v>
      </c>
      <c r="Q21" s="348" t="s">
        <v>328</v>
      </c>
      <c r="R21" s="348" t="s">
        <v>265</v>
      </c>
      <c r="S21" s="250" t="s">
        <v>1152</v>
      </c>
      <c r="T21" s="348" t="s">
        <v>265</v>
      </c>
      <c r="U21" s="349"/>
      <c r="V21" s="349" t="s">
        <v>453</v>
      </c>
      <c r="W21" s="349"/>
      <c r="X21" s="348" t="s">
        <v>10</v>
      </c>
      <c r="Y21" s="348" t="s">
        <v>328</v>
      </c>
      <c r="Z21" s="348" t="s">
        <v>262</v>
      </c>
    </row>
    <row r="22" spans="1:26" s="171" customFormat="1" ht="44.25" customHeight="1" x14ac:dyDescent="0.25">
      <c r="A22" s="348" t="s">
        <v>40</v>
      </c>
      <c r="B22" s="343" t="s">
        <v>1127</v>
      </c>
      <c r="C22" s="348" t="s">
        <v>329</v>
      </c>
      <c r="D22" s="348"/>
      <c r="E22" s="351"/>
      <c r="F22" s="348" t="s">
        <v>263</v>
      </c>
      <c r="G22" s="348" t="s">
        <v>262</v>
      </c>
      <c r="H22" s="348" t="s">
        <v>263</v>
      </c>
      <c r="I22" s="348" t="s">
        <v>263</v>
      </c>
      <c r="J22" s="348" t="s">
        <v>263</v>
      </c>
      <c r="K22" s="348" t="s">
        <v>39</v>
      </c>
      <c r="L22" s="350">
        <v>42887</v>
      </c>
      <c r="M22" s="352" t="s">
        <v>39</v>
      </c>
      <c r="N22" s="350">
        <v>43160</v>
      </c>
      <c r="O22" s="349" t="s">
        <v>39</v>
      </c>
      <c r="P22" s="349">
        <v>43279</v>
      </c>
      <c r="Q22" s="348" t="s">
        <v>328</v>
      </c>
      <c r="R22" s="348" t="s">
        <v>265</v>
      </c>
      <c r="S22" s="348" t="s">
        <v>265</v>
      </c>
      <c r="T22" s="348" t="s">
        <v>265</v>
      </c>
      <c r="U22" s="349"/>
      <c r="V22" s="349" t="s">
        <v>453</v>
      </c>
      <c r="W22" s="349"/>
      <c r="X22" s="348" t="s">
        <v>10</v>
      </c>
      <c r="Y22" s="348" t="s">
        <v>328</v>
      </c>
      <c r="Z22" s="348" t="s">
        <v>262</v>
      </c>
    </row>
    <row r="23" spans="1:26" ht="187.5" customHeight="1" x14ac:dyDescent="0.25">
      <c r="A23" s="348" t="s">
        <v>40</v>
      </c>
      <c r="B23" s="348" t="s">
        <v>79</v>
      </c>
      <c r="C23" s="348" t="s">
        <v>80</v>
      </c>
      <c r="D23" s="348" t="s">
        <v>518</v>
      </c>
      <c r="E23" s="354" t="s">
        <v>10</v>
      </c>
      <c r="F23" s="348" t="s">
        <v>263</v>
      </c>
      <c r="G23" s="348" t="s">
        <v>263</v>
      </c>
      <c r="H23" s="348" t="s">
        <v>263</v>
      </c>
      <c r="I23" s="348" t="s">
        <v>263</v>
      </c>
      <c r="J23" s="348" t="s">
        <v>262</v>
      </c>
      <c r="K23" s="348" t="s">
        <v>38</v>
      </c>
      <c r="L23" s="350">
        <v>42534</v>
      </c>
      <c r="M23" s="352" t="s">
        <v>38</v>
      </c>
      <c r="N23" s="350">
        <v>42619</v>
      </c>
      <c r="O23" s="349" t="s">
        <v>38</v>
      </c>
      <c r="P23" s="349">
        <v>42789</v>
      </c>
      <c r="Q23" s="355" t="s">
        <v>85</v>
      </c>
      <c r="R23" s="348" t="s">
        <v>488</v>
      </c>
      <c r="S23" s="348" t="s">
        <v>265</v>
      </c>
      <c r="T23" s="348" t="s">
        <v>265</v>
      </c>
      <c r="U23" s="349" t="s">
        <v>263</v>
      </c>
      <c r="V23" s="349" t="s">
        <v>519</v>
      </c>
      <c r="W23" s="341" t="s">
        <v>520</v>
      </c>
      <c r="X23" s="348" t="s">
        <v>10</v>
      </c>
      <c r="Y23" s="348" t="s">
        <v>454</v>
      </c>
      <c r="Z23" s="348" t="s">
        <v>262</v>
      </c>
    </row>
    <row r="24" spans="1:26" ht="162.75" customHeight="1" x14ac:dyDescent="0.25">
      <c r="A24" s="348" t="s">
        <v>40</v>
      </c>
      <c r="B24" s="348" t="s">
        <v>81</v>
      </c>
      <c r="C24" s="348" t="s">
        <v>82</v>
      </c>
      <c r="D24" s="348" t="s">
        <v>521</v>
      </c>
      <c r="E24" s="354" t="s">
        <v>10</v>
      </c>
      <c r="F24" s="348" t="s">
        <v>263</v>
      </c>
      <c r="G24" s="348" t="s">
        <v>262</v>
      </c>
      <c r="H24" s="348" t="s">
        <v>263</v>
      </c>
      <c r="I24" s="348" t="s">
        <v>263</v>
      </c>
      <c r="J24" s="348" t="s">
        <v>263</v>
      </c>
      <c r="K24" s="348" t="s">
        <v>38</v>
      </c>
      <c r="L24" s="350">
        <v>42535</v>
      </c>
      <c r="M24" s="352" t="s">
        <v>38</v>
      </c>
      <c r="N24" s="350">
        <v>42712</v>
      </c>
      <c r="O24" s="349" t="s">
        <v>38</v>
      </c>
      <c r="P24" s="349">
        <v>42789</v>
      </c>
      <c r="Q24" s="355" t="s">
        <v>85</v>
      </c>
      <c r="R24" s="348" t="s">
        <v>488</v>
      </c>
      <c r="S24" s="348" t="s">
        <v>265</v>
      </c>
      <c r="T24" s="348" t="s">
        <v>522</v>
      </c>
      <c r="U24" s="349" t="s">
        <v>263</v>
      </c>
      <c r="V24" s="349" t="s">
        <v>519</v>
      </c>
      <c r="W24" s="341" t="s">
        <v>523</v>
      </c>
      <c r="X24" s="348" t="s">
        <v>10</v>
      </c>
      <c r="Y24" s="348" t="s">
        <v>666</v>
      </c>
      <c r="Z24" s="348" t="s">
        <v>262</v>
      </c>
    </row>
    <row r="25" spans="1:26" ht="113.25" customHeight="1" x14ac:dyDescent="0.25">
      <c r="A25" s="348" t="s">
        <v>40</v>
      </c>
      <c r="B25" s="348" t="s">
        <v>83</v>
      </c>
      <c r="C25" s="348" t="s">
        <v>84</v>
      </c>
      <c r="D25" s="348" t="s">
        <v>524</v>
      </c>
      <c r="E25" s="353" t="s">
        <v>10</v>
      </c>
      <c r="F25" s="348" t="s">
        <v>263</v>
      </c>
      <c r="G25" s="348" t="s">
        <v>262</v>
      </c>
      <c r="H25" s="348" t="s">
        <v>263</v>
      </c>
      <c r="I25" s="348" t="s">
        <v>263</v>
      </c>
      <c r="J25" s="348" t="s">
        <v>263</v>
      </c>
      <c r="K25" s="348" t="s">
        <v>38</v>
      </c>
      <c r="L25" s="350">
        <v>42570</v>
      </c>
      <c r="M25" s="352" t="s">
        <v>38</v>
      </c>
      <c r="N25" s="350">
        <v>42647</v>
      </c>
      <c r="O25" s="349" t="s">
        <v>38</v>
      </c>
      <c r="P25" s="349">
        <v>42915</v>
      </c>
      <c r="Q25" s="355" t="s">
        <v>242</v>
      </c>
      <c r="R25" s="348" t="s">
        <v>488</v>
      </c>
      <c r="S25" s="348" t="s">
        <v>265</v>
      </c>
      <c r="T25" s="348" t="s">
        <v>522</v>
      </c>
      <c r="U25" s="349" t="s">
        <v>263</v>
      </c>
      <c r="V25" s="349" t="s">
        <v>519</v>
      </c>
      <c r="W25" s="341" t="s">
        <v>525</v>
      </c>
      <c r="X25" s="348" t="s">
        <v>10</v>
      </c>
      <c r="Y25" s="348" t="s">
        <v>666</v>
      </c>
      <c r="Z25" s="348" t="s">
        <v>262</v>
      </c>
    </row>
    <row r="26" spans="1:26" ht="132" customHeight="1" x14ac:dyDescent="0.25">
      <c r="A26" s="348" t="s">
        <v>40</v>
      </c>
      <c r="B26" s="348" t="s">
        <v>267</v>
      </c>
      <c r="C26" s="348" t="s">
        <v>273</v>
      </c>
      <c r="D26" s="348" t="s">
        <v>526</v>
      </c>
      <c r="E26" s="353" t="s">
        <v>10</v>
      </c>
      <c r="F26" s="348" t="s">
        <v>263</v>
      </c>
      <c r="G26" s="348" t="s">
        <v>263</v>
      </c>
      <c r="H26" s="348" t="s">
        <v>263</v>
      </c>
      <c r="I26" s="348" t="s">
        <v>263</v>
      </c>
      <c r="J26" s="348" t="s">
        <v>263</v>
      </c>
      <c r="K26" s="348" t="s">
        <v>38</v>
      </c>
      <c r="L26" s="350">
        <v>42594</v>
      </c>
      <c r="M26" s="352" t="s">
        <v>38</v>
      </c>
      <c r="N26" s="350">
        <v>42647</v>
      </c>
      <c r="O26" s="349" t="s">
        <v>38</v>
      </c>
      <c r="P26" s="349">
        <v>42789</v>
      </c>
      <c r="Q26" s="355" t="s">
        <v>85</v>
      </c>
      <c r="R26" s="348" t="s">
        <v>488</v>
      </c>
      <c r="S26" s="348" t="s">
        <v>265</v>
      </c>
      <c r="T26" s="348" t="s">
        <v>265</v>
      </c>
      <c r="U26" s="349" t="s">
        <v>263</v>
      </c>
      <c r="V26" s="349" t="s">
        <v>519</v>
      </c>
      <c r="W26" s="341" t="s">
        <v>527</v>
      </c>
      <c r="X26" s="348" t="s">
        <v>10</v>
      </c>
      <c r="Y26" s="348" t="s">
        <v>666</v>
      </c>
      <c r="Z26" s="348" t="s">
        <v>263</v>
      </c>
    </row>
    <row r="27" spans="1:26" ht="137.25" customHeight="1" x14ac:dyDescent="0.25">
      <c r="A27" s="348" t="s">
        <v>40</v>
      </c>
      <c r="B27" s="348" t="s">
        <v>268</v>
      </c>
      <c r="C27" s="348" t="s">
        <v>528</v>
      </c>
      <c r="D27" s="348" t="s">
        <v>529</v>
      </c>
      <c r="E27" s="353" t="s">
        <v>10</v>
      </c>
      <c r="F27" s="348" t="s">
        <v>263</v>
      </c>
      <c r="G27" s="348" t="s">
        <v>263</v>
      </c>
      <c r="H27" s="348" t="s">
        <v>263</v>
      </c>
      <c r="I27" s="348" t="s">
        <v>263</v>
      </c>
      <c r="J27" s="348" t="s">
        <v>262</v>
      </c>
      <c r="K27" s="348" t="s">
        <v>38</v>
      </c>
      <c r="L27" s="350">
        <v>42647</v>
      </c>
      <c r="M27" s="352" t="s">
        <v>38</v>
      </c>
      <c r="N27" s="350">
        <v>42647</v>
      </c>
      <c r="O27" s="349" t="s">
        <v>38</v>
      </c>
      <c r="P27" s="349">
        <v>42789</v>
      </c>
      <c r="Q27" s="355" t="s">
        <v>85</v>
      </c>
      <c r="R27" s="348" t="s">
        <v>488</v>
      </c>
      <c r="S27" s="348" t="s">
        <v>265</v>
      </c>
      <c r="T27" s="348" t="s">
        <v>265</v>
      </c>
      <c r="U27" s="349" t="s">
        <v>263</v>
      </c>
      <c r="V27" s="349" t="s">
        <v>519</v>
      </c>
      <c r="W27" s="341" t="s">
        <v>530</v>
      </c>
      <c r="X27" s="348" t="s">
        <v>10</v>
      </c>
      <c r="Y27" s="348" t="s">
        <v>666</v>
      </c>
      <c r="Z27" s="348" t="s">
        <v>263</v>
      </c>
    </row>
    <row r="28" spans="1:26" ht="141.75" customHeight="1" x14ac:dyDescent="0.25">
      <c r="A28" s="348" t="s">
        <v>40</v>
      </c>
      <c r="B28" s="348" t="s">
        <v>254</v>
      </c>
      <c r="C28" s="348" t="s">
        <v>255</v>
      </c>
      <c r="D28" s="348" t="s">
        <v>531</v>
      </c>
      <c r="E28" s="348" t="s">
        <v>532</v>
      </c>
      <c r="F28" s="348" t="s">
        <v>263</v>
      </c>
      <c r="G28" s="348" t="s">
        <v>263</v>
      </c>
      <c r="H28" s="348" t="s">
        <v>263</v>
      </c>
      <c r="I28" s="348" t="s">
        <v>263</v>
      </c>
      <c r="J28" s="348" t="s">
        <v>262</v>
      </c>
      <c r="K28" s="348" t="s">
        <v>38</v>
      </c>
      <c r="L28" s="350">
        <v>42627</v>
      </c>
      <c r="M28" s="352" t="s">
        <v>38</v>
      </c>
      <c r="N28" s="350">
        <v>42759</v>
      </c>
      <c r="O28" s="349" t="s">
        <v>38</v>
      </c>
      <c r="P28" s="349">
        <v>42789</v>
      </c>
      <c r="Q28" s="355" t="s">
        <v>85</v>
      </c>
      <c r="R28" s="348" t="s">
        <v>488</v>
      </c>
      <c r="S28" s="348" t="s">
        <v>265</v>
      </c>
      <c r="T28" s="348" t="s">
        <v>533</v>
      </c>
      <c r="U28" s="349" t="s">
        <v>263</v>
      </c>
      <c r="V28" s="349" t="s">
        <v>519</v>
      </c>
      <c r="W28" s="341" t="s">
        <v>534</v>
      </c>
      <c r="X28" s="348" t="s">
        <v>10</v>
      </c>
      <c r="Y28" s="348" t="s">
        <v>666</v>
      </c>
      <c r="Z28" s="348" t="s">
        <v>262</v>
      </c>
    </row>
    <row r="29" spans="1:26" ht="162.75" customHeight="1" x14ac:dyDescent="0.25">
      <c r="A29" s="348" t="s">
        <v>40</v>
      </c>
      <c r="B29" s="348" t="s">
        <v>269</v>
      </c>
      <c r="C29" s="348" t="s">
        <v>535</v>
      </c>
      <c r="D29" s="348" t="s">
        <v>536</v>
      </c>
      <c r="E29" s="348" t="s">
        <v>457</v>
      </c>
      <c r="F29" s="348" t="s">
        <v>263</v>
      </c>
      <c r="G29" s="348" t="s">
        <v>263</v>
      </c>
      <c r="H29" s="348" t="s">
        <v>263</v>
      </c>
      <c r="I29" s="348" t="s">
        <v>263</v>
      </c>
      <c r="J29" s="348" t="s">
        <v>262</v>
      </c>
      <c r="K29" s="348" t="s">
        <v>38</v>
      </c>
      <c r="L29" s="350">
        <v>42648</v>
      </c>
      <c r="M29" s="352" t="s">
        <v>39</v>
      </c>
      <c r="N29" s="350">
        <v>42738</v>
      </c>
      <c r="O29" s="349" t="s">
        <v>38</v>
      </c>
      <c r="P29" s="349">
        <v>42789</v>
      </c>
      <c r="Q29" s="355" t="s">
        <v>85</v>
      </c>
      <c r="R29" s="348" t="s">
        <v>452</v>
      </c>
      <c r="S29" s="348" t="s">
        <v>265</v>
      </c>
      <c r="T29" s="348" t="s">
        <v>265</v>
      </c>
      <c r="U29" s="349" t="s">
        <v>263</v>
      </c>
      <c r="V29" s="349" t="s">
        <v>519</v>
      </c>
      <c r="W29" s="341" t="s">
        <v>537</v>
      </c>
      <c r="X29" s="348" t="s">
        <v>10</v>
      </c>
      <c r="Y29" s="348" t="s">
        <v>666</v>
      </c>
      <c r="Z29" s="348" t="s">
        <v>262</v>
      </c>
    </row>
    <row r="30" spans="1:26" ht="102" x14ac:dyDescent="0.25">
      <c r="A30" s="348" t="s">
        <v>40</v>
      </c>
      <c r="B30" s="348" t="s">
        <v>270</v>
      </c>
      <c r="C30" s="348" t="s">
        <v>274</v>
      </c>
      <c r="D30" s="348" t="s">
        <v>538</v>
      </c>
      <c r="E30" s="348" t="s">
        <v>10</v>
      </c>
      <c r="F30" s="348" t="s">
        <v>263</v>
      </c>
      <c r="G30" s="348" t="s">
        <v>262</v>
      </c>
      <c r="H30" s="348" t="s">
        <v>263</v>
      </c>
      <c r="I30" s="348" t="s">
        <v>263</v>
      </c>
      <c r="J30" s="348" t="s">
        <v>263</v>
      </c>
      <c r="K30" s="348" t="s">
        <v>38</v>
      </c>
      <c r="L30" s="350">
        <v>42657</v>
      </c>
      <c r="M30" s="352" t="s">
        <v>38</v>
      </c>
      <c r="N30" s="350">
        <v>42739</v>
      </c>
      <c r="O30" s="349" t="s">
        <v>38</v>
      </c>
      <c r="P30" s="349">
        <v>42915</v>
      </c>
      <c r="Q30" s="355" t="s">
        <v>242</v>
      </c>
      <c r="R30" s="348" t="s">
        <v>452</v>
      </c>
      <c r="S30" s="348" t="s">
        <v>265</v>
      </c>
      <c r="T30" s="348" t="s">
        <v>539</v>
      </c>
      <c r="U30" s="349" t="s">
        <v>263</v>
      </c>
      <c r="V30" s="349" t="s">
        <v>519</v>
      </c>
      <c r="W30" s="341" t="s">
        <v>540</v>
      </c>
      <c r="X30" s="348" t="s">
        <v>10</v>
      </c>
      <c r="Y30" s="348" t="s">
        <v>454</v>
      </c>
      <c r="Z30" s="348" t="s">
        <v>262</v>
      </c>
    </row>
    <row r="31" spans="1:26" ht="213.75" customHeight="1" x14ac:dyDescent="0.25">
      <c r="A31" s="348" t="s">
        <v>40</v>
      </c>
      <c r="B31" s="348" t="s">
        <v>271</v>
      </c>
      <c r="C31" s="348" t="s">
        <v>275</v>
      </c>
      <c r="D31" s="348" t="s">
        <v>541</v>
      </c>
      <c r="E31" s="348" t="s">
        <v>542</v>
      </c>
      <c r="F31" s="348" t="s">
        <v>263</v>
      </c>
      <c r="G31" s="348" t="s">
        <v>262</v>
      </c>
      <c r="H31" s="348" t="s">
        <v>263</v>
      </c>
      <c r="I31" s="348" t="s">
        <v>263</v>
      </c>
      <c r="J31" s="348" t="s">
        <v>263</v>
      </c>
      <c r="K31" s="348" t="s">
        <v>38</v>
      </c>
      <c r="L31" s="350">
        <v>42657</v>
      </c>
      <c r="M31" s="352" t="s">
        <v>38</v>
      </c>
      <c r="N31" s="350">
        <v>42738</v>
      </c>
      <c r="O31" s="349" t="s">
        <v>38</v>
      </c>
      <c r="P31" s="349">
        <v>42915</v>
      </c>
      <c r="Q31" s="355" t="s">
        <v>242</v>
      </c>
      <c r="R31" s="348" t="s">
        <v>452</v>
      </c>
      <c r="S31" s="348" t="s">
        <v>265</v>
      </c>
      <c r="T31" s="348" t="s">
        <v>265</v>
      </c>
      <c r="U31" s="349" t="s">
        <v>263</v>
      </c>
      <c r="V31" s="349" t="s">
        <v>519</v>
      </c>
      <c r="W31" s="341" t="s">
        <v>543</v>
      </c>
      <c r="X31" s="348" t="s">
        <v>10</v>
      </c>
      <c r="Y31" s="348" t="s">
        <v>454</v>
      </c>
      <c r="Z31" s="348" t="s">
        <v>262</v>
      </c>
    </row>
    <row r="32" spans="1:26" ht="76.5" x14ac:dyDescent="0.25">
      <c r="A32" s="348" t="s">
        <v>40</v>
      </c>
      <c r="B32" s="348" t="s">
        <v>272</v>
      </c>
      <c r="C32" s="348" t="s">
        <v>276</v>
      </c>
      <c r="D32" s="348" t="s">
        <v>544</v>
      </c>
      <c r="E32" s="353" t="s">
        <v>10</v>
      </c>
      <c r="F32" s="348" t="s">
        <v>263</v>
      </c>
      <c r="G32" s="348" t="s">
        <v>263</v>
      </c>
      <c r="H32" s="348" t="s">
        <v>263</v>
      </c>
      <c r="I32" s="348" t="s">
        <v>263</v>
      </c>
      <c r="J32" s="348" t="s">
        <v>262</v>
      </c>
      <c r="K32" s="348" t="s">
        <v>38</v>
      </c>
      <c r="L32" s="350">
        <v>42670</v>
      </c>
      <c r="M32" s="352" t="s">
        <v>39</v>
      </c>
      <c r="N32" s="350">
        <v>42766</v>
      </c>
      <c r="O32" s="349" t="s">
        <v>39</v>
      </c>
      <c r="P32" s="354">
        <v>42915</v>
      </c>
      <c r="Q32" s="355" t="s">
        <v>242</v>
      </c>
      <c r="R32" s="348" t="s">
        <v>452</v>
      </c>
      <c r="S32" s="348" t="s">
        <v>265</v>
      </c>
      <c r="T32" s="348" t="s">
        <v>265</v>
      </c>
      <c r="U32" s="349" t="s">
        <v>263</v>
      </c>
      <c r="V32" s="349" t="s">
        <v>519</v>
      </c>
      <c r="W32" s="341" t="s">
        <v>545</v>
      </c>
      <c r="X32" s="348" t="s">
        <v>10</v>
      </c>
      <c r="Y32" s="348" t="s">
        <v>454</v>
      </c>
      <c r="Z32" s="348" t="s">
        <v>262</v>
      </c>
    </row>
    <row r="33" spans="1:26" ht="114.75" customHeight="1" x14ac:dyDescent="0.25">
      <c r="A33" s="348" t="s">
        <v>40</v>
      </c>
      <c r="B33" s="348" t="s">
        <v>546</v>
      </c>
      <c r="C33" s="348" t="s">
        <v>547</v>
      </c>
      <c r="D33" s="348" t="s">
        <v>548</v>
      </c>
      <c r="E33" s="353" t="s">
        <v>10</v>
      </c>
      <c r="F33" s="348" t="s">
        <v>263</v>
      </c>
      <c r="G33" s="348" t="s">
        <v>263</v>
      </c>
      <c r="H33" s="348" t="s">
        <v>263</v>
      </c>
      <c r="I33" s="348" t="s">
        <v>263</v>
      </c>
      <c r="J33" s="348" t="s">
        <v>262</v>
      </c>
      <c r="K33" s="348" t="s">
        <v>38</v>
      </c>
      <c r="L33" s="350">
        <v>42681</v>
      </c>
      <c r="M33" s="352" t="s">
        <v>39</v>
      </c>
      <c r="N33" s="350">
        <v>42829</v>
      </c>
      <c r="O33" s="349" t="s">
        <v>39</v>
      </c>
      <c r="P33" s="354">
        <v>42915</v>
      </c>
      <c r="Q33" s="354" t="s">
        <v>464</v>
      </c>
      <c r="R33" s="348" t="s">
        <v>452</v>
      </c>
      <c r="S33" s="348" t="s">
        <v>265</v>
      </c>
      <c r="T33" s="348" t="s">
        <v>265</v>
      </c>
      <c r="U33" s="349" t="s">
        <v>263</v>
      </c>
      <c r="V33" s="349" t="s">
        <v>519</v>
      </c>
      <c r="W33" s="341" t="s">
        <v>549</v>
      </c>
      <c r="X33" s="348" t="s">
        <v>10</v>
      </c>
      <c r="Y33" s="348" t="s">
        <v>454</v>
      </c>
      <c r="Z33" s="348" t="s">
        <v>262</v>
      </c>
    </row>
    <row r="34" spans="1:26" ht="118.5" customHeight="1" x14ac:dyDescent="0.25">
      <c r="A34" s="348" t="s">
        <v>40</v>
      </c>
      <c r="B34" s="348" t="s">
        <v>550</v>
      </c>
      <c r="C34" s="348" t="s">
        <v>551</v>
      </c>
      <c r="D34" s="348" t="s">
        <v>552</v>
      </c>
      <c r="E34" s="353" t="s">
        <v>10</v>
      </c>
      <c r="F34" s="348" t="s">
        <v>263</v>
      </c>
      <c r="G34" s="348" t="s">
        <v>263</v>
      </c>
      <c r="H34" s="348" t="s">
        <v>263</v>
      </c>
      <c r="I34" s="348" t="s">
        <v>263</v>
      </c>
      <c r="J34" s="348" t="s">
        <v>263</v>
      </c>
      <c r="K34" s="348" t="s">
        <v>38</v>
      </c>
      <c r="L34" s="350">
        <v>42696</v>
      </c>
      <c r="M34" s="352" t="s">
        <v>39</v>
      </c>
      <c r="N34" s="350">
        <v>42794</v>
      </c>
      <c r="O34" s="349" t="s">
        <v>39</v>
      </c>
      <c r="P34" s="354">
        <v>43041</v>
      </c>
      <c r="Q34" s="354" t="s">
        <v>1273</v>
      </c>
      <c r="R34" s="348" t="s">
        <v>452</v>
      </c>
      <c r="S34" s="348" t="s">
        <v>265</v>
      </c>
      <c r="T34" s="348" t="s">
        <v>265</v>
      </c>
      <c r="U34" s="349" t="s">
        <v>263</v>
      </c>
      <c r="V34" s="349" t="s">
        <v>519</v>
      </c>
      <c r="W34" s="323" t="s">
        <v>553</v>
      </c>
      <c r="X34" s="348" t="s">
        <v>10</v>
      </c>
      <c r="Y34" s="348" t="s">
        <v>454</v>
      </c>
      <c r="Z34" s="348" t="s">
        <v>262</v>
      </c>
    </row>
    <row r="35" spans="1:26" ht="76.5" x14ac:dyDescent="0.25">
      <c r="A35" s="348" t="s">
        <v>40</v>
      </c>
      <c r="B35" s="348" t="s">
        <v>554</v>
      </c>
      <c r="C35" s="348" t="s">
        <v>555</v>
      </c>
      <c r="D35" s="348" t="s">
        <v>556</v>
      </c>
      <c r="E35" s="353" t="s">
        <v>10</v>
      </c>
      <c r="F35" s="348" t="s">
        <v>263</v>
      </c>
      <c r="G35" s="348" t="s">
        <v>263</v>
      </c>
      <c r="H35" s="348" t="s">
        <v>263</v>
      </c>
      <c r="I35" s="348" t="s">
        <v>263</v>
      </c>
      <c r="J35" s="348" t="s">
        <v>262</v>
      </c>
      <c r="K35" s="348" t="s">
        <v>38</v>
      </c>
      <c r="L35" s="350">
        <v>42697</v>
      </c>
      <c r="M35" s="352" t="s">
        <v>39</v>
      </c>
      <c r="N35" s="350">
        <v>42786</v>
      </c>
      <c r="O35" s="349" t="s">
        <v>39</v>
      </c>
      <c r="P35" s="354">
        <v>43041</v>
      </c>
      <c r="Q35" s="354" t="s">
        <v>464</v>
      </c>
      <c r="R35" s="348" t="s">
        <v>452</v>
      </c>
      <c r="S35" s="348" t="s">
        <v>265</v>
      </c>
      <c r="T35" s="348" t="s">
        <v>265</v>
      </c>
      <c r="U35" s="349" t="s">
        <v>263</v>
      </c>
      <c r="V35" s="349" t="s">
        <v>519</v>
      </c>
      <c r="W35" s="323" t="s">
        <v>557</v>
      </c>
      <c r="X35" s="348" t="s">
        <v>10</v>
      </c>
      <c r="Y35" s="348" t="s">
        <v>454</v>
      </c>
      <c r="Z35" s="348" t="s">
        <v>262</v>
      </c>
    </row>
    <row r="36" spans="1:26" ht="119.25" customHeight="1" x14ac:dyDescent="0.25">
      <c r="A36" s="348" t="s">
        <v>40</v>
      </c>
      <c r="B36" s="348" t="s">
        <v>558</v>
      </c>
      <c r="C36" s="348" t="s">
        <v>559</v>
      </c>
      <c r="D36" s="348" t="s">
        <v>560</v>
      </c>
      <c r="E36" s="353" t="s">
        <v>455</v>
      </c>
      <c r="F36" s="348" t="s">
        <v>263</v>
      </c>
      <c r="G36" s="348" t="s">
        <v>263</v>
      </c>
      <c r="H36" s="348" t="s">
        <v>263</v>
      </c>
      <c r="I36" s="348" t="s">
        <v>263</v>
      </c>
      <c r="J36" s="348" t="s">
        <v>263</v>
      </c>
      <c r="K36" s="348" t="s">
        <v>38</v>
      </c>
      <c r="L36" s="350">
        <v>42702</v>
      </c>
      <c r="M36" s="352" t="s">
        <v>39</v>
      </c>
      <c r="N36" s="350">
        <v>42794</v>
      </c>
      <c r="O36" s="349" t="s">
        <v>39</v>
      </c>
      <c r="P36" s="354">
        <v>42915</v>
      </c>
      <c r="Q36" s="348" t="s">
        <v>251</v>
      </c>
      <c r="R36" s="348" t="s">
        <v>452</v>
      </c>
      <c r="S36" s="348" t="s">
        <v>265</v>
      </c>
      <c r="T36" s="348" t="s">
        <v>265</v>
      </c>
      <c r="U36" s="349" t="s">
        <v>263</v>
      </c>
      <c r="V36" s="349" t="s">
        <v>519</v>
      </c>
      <c r="W36" s="323" t="s">
        <v>561</v>
      </c>
      <c r="X36" s="348" t="s">
        <v>10</v>
      </c>
      <c r="Y36" s="348" t="s">
        <v>454</v>
      </c>
      <c r="Z36" s="348" t="s">
        <v>262</v>
      </c>
    </row>
    <row r="37" spans="1:26" ht="76.5" x14ac:dyDescent="0.25">
      <c r="A37" s="348" t="s">
        <v>40</v>
      </c>
      <c r="B37" s="348" t="s">
        <v>562</v>
      </c>
      <c r="C37" s="348" t="s">
        <v>563</v>
      </c>
      <c r="D37" s="348" t="s">
        <v>564</v>
      </c>
      <c r="E37" s="353" t="s">
        <v>10</v>
      </c>
      <c r="F37" s="348" t="s">
        <v>263</v>
      </c>
      <c r="G37" s="348" t="s">
        <v>263</v>
      </c>
      <c r="H37" s="348" t="s">
        <v>263</v>
      </c>
      <c r="I37" s="348" t="s">
        <v>263</v>
      </c>
      <c r="J37" s="348" t="s">
        <v>262</v>
      </c>
      <c r="K37" s="348" t="s">
        <v>38</v>
      </c>
      <c r="L37" s="350">
        <v>42718</v>
      </c>
      <c r="M37" s="352" t="s">
        <v>39</v>
      </c>
      <c r="N37" s="350">
        <v>42761</v>
      </c>
      <c r="O37" s="349" t="s">
        <v>39</v>
      </c>
      <c r="P37" s="354">
        <v>42826</v>
      </c>
      <c r="Q37" s="348" t="s">
        <v>85</v>
      </c>
      <c r="R37" s="348" t="s">
        <v>452</v>
      </c>
      <c r="S37" s="348" t="s">
        <v>265</v>
      </c>
      <c r="T37" s="348" t="s">
        <v>265</v>
      </c>
      <c r="U37" s="349" t="s">
        <v>263</v>
      </c>
      <c r="V37" s="349" t="s">
        <v>519</v>
      </c>
      <c r="W37" s="323" t="s">
        <v>565</v>
      </c>
      <c r="X37" s="348" t="s">
        <v>10</v>
      </c>
      <c r="Y37" s="348" t="s">
        <v>454</v>
      </c>
      <c r="Z37" s="348" t="s">
        <v>262</v>
      </c>
    </row>
    <row r="38" spans="1:26" s="170" customFormat="1" ht="173.25" customHeight="1" x14ac:dyDescent="0.25">
      <c r="A38" s="348" t="s">
        <v>40</v>
      </c>
      <c r="B38" s="348" t="s">
        <v>1034</v>
      </c>
      <c r="C38" s="348" t="s">
        <v>1040</v>
      </c>
      <c r="D38" s="348" t="s">
        <v>1042</v>
      </c>
      <c r="E38" s="353" t="s">
        <v>10</v>
      </c>
      <c r="F38" s="348" t="s">
        <v>263</v>
      </c>
      <c r="G38" s="348" t="s">
        <v>263</v>
      </c>
      <c r="H38" s="348" t="s">
        <v>263</v>
      </c>
      <c r="I38" s="348" t="s">
        <v>263</v>
      </c>
      <c r="J38" s="348" t="s">
        <v>262</v>
      </c>
      <c r="K38" s="348" t="s">
        <v>38</v>
      </c>
      <c r="L38" s="353">
        <v>42740</v>
      </c>
      <c r="M38" s="352" t="s">
        <v>39</v>
      </c>
      <c r="N38" s="346">
        <v>42857</v>
      </c>
      <c r="O38" s="349" t="s">
        <v>39</v>
      </c>
      <c r="P38" s="354">
        <v>43041</v>
      </c>
      <c r="Q38" s="348" t="s">
        <v>251</v>
      </c>
      <c r="R38" s="348" t="s">
        <v>452</v>
      </c>
      <c r="S38" s="348" t="s">
        <v>265</v>
      </c>
      <c r="T38" s="348" t="s">
        <v>265</v>
      </c>
      <c r="U38" s="349" t="s">
        <v>263</v>
      </c>
      <c r="V38" s="349" t="s">
        <v>519</v>
      </c>
      <c r="W38" s="323" t="s">
        <v>1102</v>
      </c>
      <c r="X38" s="348" t="s">
        <v>10</v>
      </c>
      <c r="Y38" s="348" t="s">
        <v>454</v>
      </c>
      <c r="Z38" s="348" t="s">
        <v>262</v>
      </c>
    </row>
    <row r="39" spans="1:26" s="170" customFormat="1" ht="136.5" customHeight="1" x14ac:dyDescent="0.25">
      <c r="A39" s="348" t="s">
        <v>40</v>
      </c>
      <c r="B39" s="348" t="s">
        <v>1035</v>
      </c>
      <c r="C39" s="348" t="s">
        <v>1041</v>
      </c>
      <c r="D39" s="348" t="s">
        <v>1043</v>
      </c>
      <c r="E39" s="353" t="s">
        <v>10</v>
      </c>
      <c r="F39" s="348" t="s">
        <v>263</v>
      </c>
      <c r="G39" s="348" t="s">
        <v>263</v>
      </c>
      <c r="H39" s="348" t="s">
        <v>263</v>
      </c>
      <c r="I39" s="348" t="s">
        <v>263</v>
      </c>
      <c r="J39" s="348" t="s">
        <v>262</v>
      </c>
      <c r="K39" s="348" t="s">
        <v>38</v>
      </c>
      <c r="L39" s="353">
        <v>42753</v>
      </c>
      <c r="M39" s="352" t="s">
        <v>39</v>
      </c>
      <c r="N39" s="346">
        <v>42885</v>
      </c>
      <c r="O39" s="349" t="s">
        <v>39</v>
      </c>
      <c r="P39" s="354">
        <v>43041</v>
      </c>
      <c r="Q39" s="348" t="s">
        <v>251</v>
      </c>
      <c r="R39" s="348" t="s">
        <v>452</v>
      </c>
      <c r="S39" s="358" t="s">
        <v>1352</v>
      </c>
      <c r="T39" s="348" t="s">
        <v>265</v>
      </c>
      <c r="U39" s="349" t="s">
        <v>263</v>
      </c>
      <c r="V39" s="349" t="s">
        <v>519</v>
      </c>
      <c r="W39" s="323" t="s">
        <v>1103</v>
      </c>
      <c r="X39" s="348" t="s">
        <v>10</v>
      </c>
      <c r="Y39" s="348" t="s">
        <v>454</v>
      </c>
      <c r="Z39" s="348" t="s">
        <v>262</v>
      </c>
    </row>
    <row r="40" spans="1:26" s="170" customFormat="1" ht="153.75" customHeight="1" x14ac:dyDescent="0.25">
      <c r="A40" s="358" t="s">
        <v>40</v>
      </c>
      <c r="B40" s="358" t="s">
        <v>1276</v>
      </c>
      <c r="C40" s="358" t="s">
        <v>1348</v>
      </c>
      <c r="D40" s="358" t="s">
        <v>1351</v>
      </c>
      <c r="E40" s="339" t="s">
        <v>10</v>
      </c>
      <c r="F40" s="358" t="s">
        <v>263</v>
      </c>
      <c r="G40" s="358" t="s">
        <v>263</v>
      </c>
      <c r="H40" s="358" t="s">
        <v>263</v>
      </c>
      <c r="I40" s="358" t="s">
        <v>263</v>
      </c>
      <c r="J40" s="358" t="s">
        <v>262</v>
      </c>
      <c r="K40" s="358" t="s">
        <v>38</v>
      </c>
      <c r="L40" s="339">
        <v>42774</v>
      </c>
      <c r="M40" s="338" t="s">
        <v>39</v>
      </c>
      <c r="N40" s="346">
        <v>42857</v>
      </c>
      <c r="O40" s="347" t="s">
        <v>39</v>
      </c>
      <c r="P40" s="238">
        <v>43041</v>
      </c>
      <c r="Q40" s="358" t="s">
        <v>251</v>
      </c>
      <c r="R40" s="358" t="s">
        <v>452</v>
      </c>
      <c r="S40" s="358" t="s">
        <v>265</v>
      </c>
      <c r="T40" s="358" t="s">
        <v>265</v>
      </c>
      <c r="U40" s="347" t="s">
        <v>263</v>
      </c>
      <c r="V40" s="347" t="s">
        <v>519</v>
      </c>
      <c r="W40" s="363" t="s">
        <v>1353</v>
      </c>
      <c r="X40" s="358" t="s">
        <v>10</v>
      </c>
      <c r="Y40" s="358" t="s">
        <v>454</v>
      </c>
      <c r="Z40" s="358" t="s">
        <v>262</v>
      </c>
    </row>
    <row r="41" spans="1:26" s="170" customFormat="1" ht="116.25" customHeight="1" x14ac:dyDescent="0.25">
      <c r="A41" s="358" t="s">
        <v>40</v>
      </c>
      <c r="B41" s="358" t="s">
        <v>1346</v>
      </c>
      <c r="C41" s="358" t="s">
        <v>1349</v>
      </c>
      <c r="D41" s="358" t="s">
        <v>1355</v>
      </c>
      <c r="E41" s="339" t="s">
        <v>10</v>
      </c>
      <c r="F41" s="358" t="s">
        <v>263</v>
      </c>
      <c r="G41" s="358" t="s">
        <v>263</v>
      </c>
      <c r="H41" s="358" t="s">
        <v>263</v>
      </c>
      <c r="I41" s="358" t="s">
        <v>263</v>
      </c>
      <c r="J41" s="358" t="s">
        <v>262</v>
      </c>
      <c r="K41" s="358" t="s">
        <v>38</v>
      </c>
      <c r="L41" s="339">
        <v>42807</v>
      </c>
      <c r="M41" s="338" t="s">
        <v>39</v>
      </c>
      <c r="N41" s="289">
        <v>42877</v>
      </c>
      <c r="O41" s="347" t="s">
        <v>39</v>
      </c>
      <c r="P41" s="238">
        <v>43041</v>
      </c>
      <c r="Q41" s="358" t="s">
        <v>251</v>
      </c>
      <c r="R41" s="358" t="s">
        <v>452</v>
      </c>
      <c r="S41" s="358" t="s">
        <v>265</v>
      </c>
      <c r="T41" s="358" t="s">
        <v>265</v>
      </c>
      <c r="U41" s="347" t="s">
        <v>263</v>
      </c>
      <c r="V41" s="347" t="s">
        <v>519</v>
      </c>
      <c r="W41" s="363" t="s">
        <v>1354</v>
      </c>
      <c r="X41" s="358" t="s">
        <v>10</v>
      </c>
      <c r="Y41" s="358" t="s">
        <v>454</v>
      </c>
      <c r="Z41" s="358" t="s">
        <v>262</v>
      </c>
    </row>
    <row r="42" spans="1:26" s="170" customFormat="1" ht="148.5" customHeight="1" x14ac:dyDescent="0.25">
      <c r="A42" s="358" t="s">
        <v>40</v>
      </c>
      <c r="B42" s="358" t="s">
        <v>1347</v>
      </c>
      <c r="C42" s="358" t="s">
        <v>1350</v>
      </c>
      <c r="D42" s="358" t="s">
        <v>1356</v>
      </c>
      <c r="E42" s="339" t="s">
        <v>10</v>
      </c>
      <c r="F42" s="358" t="s">
        <v>263</v>
      </c>
      <c r="G42" s="358" t="s">
        <v>263</v>
      </c>
      <c r="H42" s="358" t="s">
        <v>263</v>
      </c>
      <c r="I42" s="358" t="s">
        <v>263</v>
      </c>
      <c r="J42" s="358" t="s">
        <v>262</v>
      </c>
      <c r="K42" s="358" t="s">
        <v>38</v>
      </c>
      <c r="L42" s="339">
        <v>42816</v>
      </c>
      <c r="M42" s="338" t="s">
        <v>39</v>
      </c>
      <c r="N42" s="346">
        <v>42877</v>
      </c>
      <c r="O42" s="347" t="s">
        <v>39</v>
      </c>
      <c r="P42" s="238">
        <v>42915</v>
      </c>
      <c r="Q42" s="358" t="s">
        <v>251</v>
      </c>
      <c r="R42" s="358" t="s">
        <v>452</v>
      </c>
      <c r="S42" s="358" t="s">
        <v>265</v>
      </c>
      <c r="T42" s="358" t="s">
        <v>265</v>
      </c>
      <c r="U42" s="347" t="s">
        <v>263</v>
      </c>
      <c r="V42" s="347" t="s">
        <v>519</v>
      </c>
      <c r="W42" s="363" t="s">
        <v>1357</v>
      </c>
      <c r="X42" s="358" t="s">
        <v>10</v>
      </c>
      <c r="Y42" s="358" t="s">
        <v>454</v>
      </c>
      <c r="Z42" s="358" t="s">
        <v>262</v>
      </c>
    </row>
    <row r="43" spans="1:26" ht="178.5" x14ac:dyDescent="0.25">
      <c r="A43" s="348" t="s">
        <v>40</v>
      </c>
      <c r="B43" s="348" t="s">
        <v>41</v>
      </c>
      <c r="C43" s="348" t="s">
        <v>993</v>
      </c>
      <c r="D43" s="348" t="s">
        <v>994</v>
      </c>
      <c r="E43" s="353" t="s">
        <v>451</v>
      </c>
      <c r="F43" s="348" t="s">
        <v>262</v>
      </c>
      <c r="G43" s="348" t="s">
        <v>262</v>
      </c>
      <c r="H43" s="348" t="s">
        <v>263</v>
      </c>
      <c r="I43" s="348" t="s">
        <v>263</v>
      </c>
      <c r="J43" s="348" t="s">
        <v>263</v>
      </c>
      <c r="K43" s="348" t="s">
        <v>38</v>
      </c>
      <c r="L43" s="349">
        <v>40683</v>
      </c>
      <c r="M43" s="352" t="s">
        <v>38</v>
      </c>
      <c r="N43" s="349">
        <v>41941</v>
      </c>
      <c r="O43" s="349" t="s">
        <v>38</v>
      </c>
      <c r="P43" s="349">
        <v>42826</v>
      </c>
      <c r="Q43" s="355" t="s">
        <v>85</v>
      </c>
      <c r="R43" s="348" t="s">
        <v>452</v>
      </c>
      <c r="S43" s="348" t="s">
        <v>265</v>
      </c>
      <c r="T43" s="348" t="s">
        <v>265</v>
      </c>
      <c r="U43" s="349" t="s">
        <v>263</v>
      </c>
      <c r="V43" s="349" t="s">
        <v>453</v>
      </c>
      <c r="W43" s="351" t="s">
        <v>995</v>
      </c>
      <c r="X43" s="348" t="s">
        <v>10</v>
      </c>
      <c r="Y43" s="348" t="s">
        <v>454</v>
      </c>
      <c r="Z43" s="348" t="s">
        <v>262</v>
      </c>
    </row>
    <row r="44" spans="1:26" ht="130.5" customHeight="1" x14ac:dyDescent="0.25">
      <c r="A44" s="348" t="s">
        <v>40</v>
      </c>
      <c r="B44" s="355" t="s">
        <v>999</v>
      </c>
      <c r="C44" s="348" t="s">
        <v>1000</v>
      </c>
      <c r="D44" s="348" t="s">
        <v>1001</v>
      </c>
      <c r="E44" s="348" t="s">
        <v>455</v>
      </c>
      <c r="F44" s="348" t="s">
        <v>263</v>
      </c>
      <c r="G44" s="348" t="s">
        <v>263</v>
      </c>
      <c r="H44" s="348" t="s">
        <v>263</v>
      </c>
      <c r="I44" s="348" t="s">
        <v>263</v>
      </c>
      <c r="J44" s="348" t="s">
        <v>262</v>
      </c>
      <c r="K44" s="348" t="s">
        <v>38</v>
      </c>
      <c r="L44" s="349">
        <v>41479</v>
      </c>
      <c r="M44" s="352" t="s">
        <v>38</v>
      </c>
      <c r="N44" s="349">
        <v>41757</v>
      </c>
      <c r="O44" s="349" t="s">
        <v>38</v>
      </c>
      <c r="P44" s="349" t="s">
        <v>44</v>
      </c>
      <c r="Q44" s="355" t="s">
        <v>242</v>
      </c>
      <c r="R44" s="348" t="s">
        <v>452</v>
      </c>
      <c r="S44" s="348" t="s">
        <v>1027</v>
      </c>
      <c r="T44" s="348" t="s">
        <v>265</v>
      </c>
      <c r="U44" s="349" t="s">
        <v>263</v>
      </c>
      <c r="V44" s="349" t="s">
        <v>453</v>
      </c>
      <c r="W44" s="341" t="s">
        <v>1002</v>
      </c>
      <c r="X44" s="348" t="s">
        <v>10</v>
      </c>
      <c r="Y44" s="348" t="s">
        <v>454</v>
      </c>
      <c r="Z44" s="348" t="s">
        <v>262</v>
      </c>
    </row>
    <row r="45" spans="1:26" s="217" customFormat="1" ht="130.5" customHeight="1" x14ac:dyDescent="0.25">
      <c r="A45" s="348" t="s">
        <v>40</v>
      </c>
      <c r="B45" s="348" t="s">
        <v>1276</v>
      </c>
      <c r="C45" s="348" t="s">
        <v>1277</v>
      </c>
      <c r="D45" s="348" t="s">
        <v>1278</v>
      </c>
      <c r="E45" s="348" t="s">
        <v>10</v>
      </c>
      <c r="F45" s="348" t="s">
        <v>263</v>
      </c>
      <c r="G45" s="348" t="s">
        <v>263</v>
      </c>
      <c r="H45" s="348" t="s">
        <v>263</v>
      </c>
      <c r="I45" s="348" t="s">
        <v>263</v>
      </c>
      <c r="J45" s="348" t="s">
        <v>262</v>
      </c>
      <c r="K45" s="348" t="s">
        <v>38</v>
      </c>
      <c r="L45" s="350">
        <v>42774</v>
      </c>
      <c r="M45" s="352" t="s">
        <v>39</v>
      </c>
      <c r="N45" s="350" t="s">
        <v>44</v>
      </c>
      <c r="O45" s="349" t="s">
        <v>39</v>
      </c>
      <c r="P45" s="354">
        <v>43042</v>
      </c>
      <c r="Q45" s="355" t="s">
        <v>251</v>
      </c>
      <c r="R45" s="348" t="s">
        <v>452</v>
      </c>
      <c r="S45" s="348" t="s">
        <v>265</v>
      </c>
      <c r="T45" s="348" t="s">
        <v>265</v>
      </c>
      <c r="U45" s="349" t="s">
        <v>263</v>
      </c>
      <c r="V45" s="349" t="s">
        <v>519</v>
      </c>
      <c r="W45" s="323" t="s">
        <v>1103</v>
      </c>
      <c r="X45" s="348" t="s">
        <v>10</v>
      </c>
      <c r="Y45" s="348" t="s">
        <v>454</v>
      </c>
      <c r="Z45" s="348" t="s">
        <v>262</v>
      </c>
    </row>
    <row r="46" spans="1:26" ht="104.25" customHeight="1" x14ac:dyDescent="0.25">
      <c r="A46" s="348" t="s">
        <v>40</v>
      </c>
      <c r="B46" s="355" t="s">
        <v>1003</v>
      </c>
      <c r="C46" s="348" t="s">
        <v>1004</v>
      </c>
      <c r="D46" s="348" t="s">
        <v>1005</v>
      </c>
      <c r="E46" s="348" t="s">
        <v>1006</v>
      </c>
      <c r="F46" s="348" t="s">
        <v>263</v>
      </c>
      <c r="G46" s="348" t="s">
        <v>263</v>
      </c>
      <c r="H46" s="348" t="s">
        <v>263</v>
      </c>
      <c r="I46" s="348" t="s">
        <v>263</v>
      </c>
      <c r="J46" s="348" t="s">
        <v>262</v>
      </c>
      <c r="K46" s="348" t="s">
        <v>38</v>
      </c>
      <c r="L46" s="349">
        <v>41794</v>
      </c>
      <c r="M46" s="352" t="s">
        <v>39</v>
      </c>
      <c r="N46" s="349">
        <v>42767</v>
      </c>
      <c r="O46" s="349" t="s">
        <v>39</v>
      </c>
      <c r="P46" s="349" t="s">
        <v>44</v>
      </c>
      <c r="Q46" s="355" t="s">
        <v>219</v>
      </c>
      <c r="R46" s="348" t="s">
        <v>456</v>
      </c>
      <c r="S46" s="348" t="s">
        <v>1275</v>
      </c>
      <c r="T46" s="348" t="s">
        <v>265</v>
      </c>
      <c r="U46" s="349" t="s">
        <v>263</v>
      </c>
      <c r="V46" s="349" t="s">
        <v>453</v>
      </c>
      <c r="W46" s="341" t="s">
        <v>1007</v>
      </c>
      <c r="X46" s="348" t="s">
        <v>10</v>
      </c>
      <c r="Y46" s="348" t="s">
        <v>454</v>
      </c>
      <c r="Z46" s="348" t="s">
        <v>262</v>
      </c>
    </row>
    <row r="47" spans="1:26" ht="84.75" customHeight="1" x14ac:dyDescent="0.25">
      <c r="A47" s="348" t="s">
        <v>40</v>
      </c>
      <c r="B47" s="355" t="s">
        <v>1008</v>
      </c>
      <c r="C47" s="348" t="s">
        <v>1009</v>
      </c>
      <c r="D47" s="354" t="s">
        <v>1010</v>
      </c>
      <c r="E47" s="354" t="s">
        <v>457</v>
      </c>
      <c r="F47" s="348" t="s">
        <v>263</v>
      </c>
      <c r="G47" s="348" t="s">
        <v>262</v>
      </c>
      <c r="H47" s="348" t="s">
        <v>263</v>
      </c>
      <c r="I47" s="348" t="s">
        <v>263</v>
      </c>
      <c r="J47" s="348" t="s">
        <v>263</v>
      </c>
      <c r="K47" s="348" t="s">
        <v>38</v>
      </c>
      <c r="L47" s="354">
        <v>42076</v>
      </c>
      <c r="M47" s="352" t="s">
        <v>38</v>
      </c>
      <c r="N47" s="349">
        <v>42256</v>
      </c>
      <c r="O47" s="349" t="s">
        <v>38</v>
      </c>
      <c r="P47" s="316">
        <v>42826</v>
      </c>
      <c r="Q47" s="355" t="s">
        <v>85</v>
      </c>
      <c r="R47" s="348" t="s">
        <v>452</v>
      </c>
      <c r="S47" s="348" t="s">
        <v>265</v>
      </c>
      <c r="T47" s="348" t="s">
        <v>265</v>
      </c>
      <c r="U47" s="349" t="s">
        <v>263</v>
      </c>
      <c r="V47" s="349" t="s">
        <v>453</v>
      </c>
      <c r="W47" s="341" t="s">
        <v>1011</v>
      </c>
      <c r="X47" s="348" t="s">
        <v>10</v>
      </c>
      <c r="Y47" s="348" t="s">
        <v>454</v>
      </c>
      <c r="Z47" s="348" t="s">
        <v>262</v>
      </c>
    </row>
    <row r="48" spans="1:26" ht="249.75" customHeight="1" x14ac:dyDescent="0.25">
      <c r="A48" s="348" t="s">
        <v>40</v>
      </c>
      <c r="B48" s="355" t="s">
        <v>1012</v>
      </c>
      <c r="C48" s="348" t="s">
        <v>1013</v>
      </c>
      <c r="D48" s="348" t="s">
        <v>1014</v>
      </c>
      <c r="E48" s="348" t="s">
        <v>451</v>
      </c>
      <c r="F48" s="348" t="s">
        <v>263</v>
      </c>
      <c r="G48" s="348" t="s">
        <v>263</v>
      </c>
      <c r="H48" s="348" t="s">
        <v>263</v>
      </c>
      <c r="I48" s="348" t="s">
        <v>263</v>
      </c>
      <c r="J48" s="348" t="s">
        <v>262</v>
      </c>
      <c r="K48" s="348" t="s">
        <v>38</v>
      </c>
      <c r="L48" s="349">
        <v>42095</v>
      </c>
      <c r="M48" s="352" t="s">
        <v>38</v>
      </c>
      <c r="N48" s="349">
        <v>42285</v>
      </c>
      <c r="O48" s="349" t="s">
        <v>38</v>
      </c>
      <c r="P48" s="349">
        <v>42915</v>
      </c>
      <c r="Q48" s="355" t="s">
        <v>242</v>
      </c>
      <c r="R48" s="348" t="s">
        <v>452</v>
      </c>
      <c r="S48" s="348" t="s">
        <v>1280</v>
      </c>
      <c r="T48" s="348" t="s">
        <v>265</v>
      </c>
      <c r="U48" s="349" t="s">
        <v>263</v>
      </c>
      <c r="V48" s="349" t="s">
        <v>453</v>
      </c>
      <c r="W48" s="341" t="s">
        <v>1015</v>
      </c>
      <c r="X48" s="348" t="s">
        <v>10</v>
      </c>
      <c r="Y48" s="348" t="s">
        <v>454</v>
      </c>
      <c r="Z48" s="348" t="s">
        <v>262</v>
      </c>
    </row>
    <row r="49" spans="1:26" ht="109.5" customHeight="1" x14ac:dyDescent="0.25">
      <c r="A49" s="348" t="s">
        <v>40</v>
      </c>
      <c r="B49" s="355" t="s">
        <v>42</v>
      </c>
      <c r="C49" s="348" t="s">
        <v>43</v>
      </c>
      <c r="D49" s="354" t="s">
        <v>1016</v>
      </c>
      <c r="E49" s="354" t="s">
        <v>1017</v>
      </c>
      <c r="F49" s="348" t="s">
        <v>263</v>
      </c>
      <c r="G49" s="348" t="s">
        <v>263</v>
      </c>
      <c r="H49" s="348" t="s">
        <v>263</v>
      </c>
      <c r="I49" s="348" t="s">
        <v>263</v>
      </c>
      <c r="J49" s="348" t="s">
        <v>262</v>
      </c>
      <c r="K49" s="348" t="s">
        <v>38</v>
      </c>
      <c r="L49" s="349">
        <v>42215</v>
      </c>
      <c r="M49" s="352" t="s">
        <v>39</v>
      </c>
      <c r="N49" s="349" t="s">
        <v>44</v>
      </c>
      <c r="O49" s="349" t="s">
        <v>39</v>
      </c>
      <c r="P49" s="349" t="s">
        <v>44</v>
      </c>
      <c r="Q49" s="355" t="s">
        <v>251</v>
      </c>
      <c r="R49" s="348" t="s">
        <v>452</v>
      </c>
      <c r="S49" s="348" t="s">
        <v>265</v>
      </c>
      <c r="T49" s="348" t="s">
        <v>265</v>
      </c>
      <c r="U49" s="349" t="s">
        <v>263</v>
      </c>
      <c r="V49" s="349" t="s">
        <v>453</v>
      </c>
      <c r="W49" s="341" t="s">
        <v>1018</v>
      </c>
      <c r="X49" s="348" t="s">
        <v>10</v>
      </c>
      <c r="Y49" s="348" t="s">
        <v>454</v>
      </c>
      <c r="Z49" s="348" t="s">
        <v>262</v>
      </c>
    </row>
    <row r="50" spans="1:26" ht="96" customHeight="1" x14ac:dyDescent="0.25">
      <c r="A50" s="348" t="s">
        <v>40</v>
      </c>
      <c r="B50" s="355" t="s">
        <v>45</v>
      </c>
      <c r="C50" s="348" t="s">
        <v>46</v>
      </c>
      <c r="D50" s="348" t="s">
        <v>458</v>
      </c>
      <c r="E50" s="354" t="s">
        <v>459</v>
      </c>
      <c r="F50" s="348" t="s">
        <v>263</v>
      </c>
      <c r="G50" s="348" t="s">
        <v>263</v>
      </c>
      <c r="H50" s="348" t="s">
        <v>263</v>
      </c>
      <c r="I50" s="348" t="s">
        <v>263</v>
      </c>
      <c r="J50" s="348" t="s">
        <v>262</v>
      </c>
      <c r="K50" s="348" t="s">
        <v>38</v>
      </c>
      <c r="L50" s="349">
        <v>42241</v>
      </c>
      <c r="M50" s="352" t="s">
        <v>38</v>
      </c>
      <c r="N50" s="349">
        <v>42474</v>
      </c>
      <c r="O50" s="349" t="s">
        <v>38</v>
      </c>
      <c r="P50" s="349">
        <v>42789</v>
      </c>
      <c r="Q50" s="355" t="s">
        <v>85</v>
      </c>
      <c r="R50" s="348" t="s">
        <v>452</v>
      </c>
      <c r="S50" s="348" t="s">
        <v>265</v>
      </c>
      <c r="T50" s="348" t="s">
        <v>265</v>
      </c>
      <c r="U50" s="349" t="s">
        <v>263</v>
      </c>
      <c r="V50" s="349" t="s">
        <v>453</v>
      </c>
      <c r="W50" s="341" t="s">
        <v>460</v>
      </c>
      <c r="X50" s="348" t="s">
        <v>10</v>
      </c>
      <c r="Y50" s="348" t="s">
        <v>454</v>
      </c>
      <c r="Z50" s="348" t="s">
        <v>262</v>
      </c>
    </row>
    <row r="51" spans="1:26" ht="138" customHeight="1" x14ac:dyDescent="0.25">
      <c r="A51" s="348" t="s">
        <v>40</v>
      </c>
      <c r="B51" s="355" t="s">
        <v>47</v>
      </c>
      <c r="C51" s="348" t="s">
        <v>48</v>
      </c>
      <c r="D51" s="348" t="s">
        <v>461</v>
      </c>
      <c r="E51" s="354" t="s">
        <v>455</v>
      </c>
      <c r="F51" s="348" t="s">
        <v>263</v>
      </c>
      <c r="G51" s="348" t="s">
        <v>263</v>
      </c>
      <c r="H51" s="348" t="s">
        <v>262</v>
      </c>
      <c r="I51" s="348" t="s">
        <v>263</v>
      </c>
      <c r="J51" s="348" t="s">
        <v>263</v>
      </c>
      <c r="K51" s="348" t="s">
        <v>38</v>
      </c>
      <c r="L51" s="349">
        <v>42333</v>
      </c>
      <c r="M51" s="352" t="s">
        <v>38</v>
      </c>
      <c r="N51" s="349">
        <v>42479</v>
      </c>
      <c r="O51" s="349" t="s">
        <v>38</v>
      </c>
      <c r="P51" s="349">
        <v>42915</v>
      </c>
      <c r="Q51" s="355" t="s">
        <v>242</v>
      </c>
      <c r="R51" s="348" t="s">
        <v>452</v>
      </c>
      <c r="S51" s="348" t="s">
        <v>265</v>
      </c>
      <c r="T51" s="348" t="s">
        <v>265</v>
      </c>
      <c r="U51" s="349" t="s">
        <v>263</v>
      </c>
      <c r="V51" s="349" t="s">
        <v>453</v>
      </c>
      <c r="W51" s="341" t="s">
        <v>462</v>
      </c>
      <c r="X51" s="348" t="s">
        <v>10</v>
      </c>
      <c r="Y51" s="348" t="s">
        <v>454</v>
      </c>
      <c r="Z51" s="348" t="s">
        <v>262</v>
      </c>
    </row>
    <row r="52" spans="1:26" ht="144.75" customHeight="1" x14ac:dyDescent="0.25">
      <c r="A52" s="348" t="s">
        <v>40</v>
      </c>
      <c r="B52" s="355" t="s">
        <v>49</v>
      </c>
      <c r="C52" s="348" t="s">
        <v>50</v>
      </c>
      <c r="D52" s="354" t="s">
        <v>463</v>
      </c>
      <c r="E52" s="354" t="s">
        <v>451</v>
      </c>
      <c r="F52" s="348" t="s">
        <v>263</v>
      </c>
      <c r="G52" s="348" t="s">
        <v>263</v>
      </c>
      <c r="H52" s="348" t="s">
        <v>263</v>
      </c>
      <c r="I52" s="348" t="s">
        <v>263</v>
      </c>
      <c r="J52" s="348" t="s">
        <v>262</v>
      </c>
      <c r="K52" s="348" t="s">
        <v>38</v>
      </c>
      <c r="L52" s="349">
        <v>42397</v>
      </c>
      <c r="M52" s="352" t="s">
        <v>39</v>
      </c>
      <c r="N52" s="349" t="s">
        <v>44</v>
      </c>
      <c r="O52" s="349" t="s">
        <v>39</v>
      </c>
      <c r="P52" s="349" t="s">
        <v>44</v>
      </c>
      <c r="Q52" s="355" t="s">
        <v>464</v>
      </c>
      <c r="R52" s="348" t="s">
        <v>452</v>
      </c>
      <c r="S52" s="348" t="s">
        <v>265</v>
      </c>
      <c r="T52" s="348" t="s">
        <v>265</v>
      </c>
      <c r="U52" s="349" t="s">
        <v>263</v>
      </c>
      <c r="V52" s="349" t="s">
        <v>453</v>
      </c>
      <c r="W52" s="341" t="s">
        <v>465</v>
      </c>
      <c r="X52" s="348" t="s">
        <v>10</v>
      </c>
      <c r="Y52" s="348" t="s">
        <v>454</v>
      </c>
      <c r="Z52" s="348" t="s">
        <v>262</v>
      </c>
    </row>
    <row r="53" spans="1:26" ht="76.5" x14ac:dyDescent="0.25">
      <c r="A53" s="348" t="s">
        <v>40</v>
      </c>
      <c r="B53" s="355" t="s">
        <v>51</v>
      </c>
      <c r="C53" s="348" t="s">
        <v>52</v>
      </c>
      <c r="D53" s="348" t="s">
        <v>466</v>
      </c>
      <c r="E53" s="354" t="s">
        <v>467</v>
      </c>
      <c r="F53" s="348" t="s">
        <v>263</v>
      </c>
      <c r="G53" s="348" t="s">
        <v>263</v>
      </c>
      <c r="H53" s="348" t="s">
        <v>263</v>
      </c>
      <c r="I53" s="348" t="s">
        <v>263</v>
      </c>
      <c r="J53" s="348" t="s">
        <v>262</v>
      </c>
      <c r="K53" s="348" t="s">
        <v>38</v>
      </c>
      <c r="L53" s="349">
        <v>42419</v>
      </c>
      <c r="M53" s="352" t="s">
        <v>38</v>
      </c>
      <c r="N53" s="349">
        <v>42632</v>
      </c>
      <c r="O53" s="349" t="s">
        <v>38</v>
      </c>
      <c r="P53" s="349">
        <v>43041</v>
      </c>
      <c r="Q53" s="355" t="s">
        <v>242</v>
      </c>
      <c r="R53" s="348" t="s">
        <v>452</v>
      </c>
      <c r="S53" s="348" t="s">
        <v>265</v>
      </c>
      <c r="T53" s="348" t="s">
        <v>265</v>
      </c>
      <c r="U53" s="349" t="s">
        <v>263</v>
      </c>
      <c r="V53" s="349" t="s">
        <v>453</v>
      </c>
      <c r="W53" s="341" t="s">
        <v>468</v>
      </c>
      <c r="X53" s="348" t="s">
        <v>10</v>
      </c>
      <c r="Y53" s="348" t="s">
        <v>454</v>
      </c>
      <c r="Z53" s="348" t="s">
        <v>262</v>
      </c>
    </row>
    <row r="54" spans="1:26" ht="114" customHeight="1" x14ac:dyDescent="0.25">
      <c r="A54" s="348" t="s">
        <v>40</v>
      </c>
      <c r="B54" s="355" t="s">
        <v>53</v>
      </c>
      <c r="C54" s="348" t="s">
        <v>54</v>
      </c>
      <c r="D54" s="348" t="s">
        <v>469</v>
      </c>
      <c r="E54" s="354" t="s">
        <v>470</v>
      </c>
      <c r="F54" s="348" t="s">
        <v>263</v>
      </c>
      <c r="G54" s="348" t="s">
        <v>263</v>
      </c>
      <c r="H54" s="348" t="s">
        <v>263</v>
      </c>
      <c r="I54" s="348" t="s">
        <v>263</v>
      </c>
      <c r="J54" s="348" t="s">
        <v>262</v>
      </c>
      <c r="K54" s="348" t="s">
        <v>38</v>
      </c>
      <c r="L54" s="349">
        <v>42429</v>
      </c>
      <c r="M54" s="352" t="s">
        <v>38</v>
      </c>
      <c r="N54" s="349">
        <v>42474</v>
      </c>
      <c r="O54" s="349" t="s">
        <v>38</v>
      </c>
      <c r="P54" s="349">
        <v>43041</v>
      </c>
      <c r="Q54" s="355" t="s">
        <v>242</v>
      </c>
      <c r="R54" s="348" t="s">
        <v>452</v>
      </c>
      <c r="S54" s="348" t="s">
        <v>265</v>
      </c>
      <c r="T54" s="348" t="s">
        <v>265</v>
      </c>
      <c r="U54" s="349" t="s">
        <v>263</v>
      </c>
      <c r="V54" s="349" t="s">
        <v>453</v>
      </c>
      <c r="W54" s="341" t="s">
        <v>471</v>
      </c>
      <c r="X54" s="348" t="s">
        <v>10</v>
      </c>
      <c r="Y54" s="348" t="s">
        <v>454</v>
      </c>
      <c r="Z54" s="348" t="s">
        <v>262</v>
      </c>
    </row>
    <row r="55" spans="1:26" ht="127.5" x14ac:dyDescent="0.25">
      <c r="A55" s="348" t="s">
        <v>40</v>
      </c>
      <c r="B55" s="355" t="s">
        <v>55</v>
      </c>
      <c r="C55" s="348" t="s">
        <v>56</v>
      </c>
      <c r="D55" s="348" t="s">
        <v>472</v>
      </c>
      <c r="E55" s="354" t="s">
        <v>473</v>
      </c>
      <c r="F55" s="348" t="s">
        <v>263</v>
      </c>
      <c r="G55" s="348" t="s">
        <v>262</v>
      </c>
      <c r="H55" s="348" t="s">
        <v>263</v>
      </c>
      <c r="I55" s="348" t="s">
        <v>263</v>
      </c>
      <c r="J55" s="348" t="s">
        <v>263</v>
      </c>
      <c r="K55" s="348" t="s">
        <v>38</v>
      </c>
      <c r="L55" s="350">
        <v>42474</v>
      </c>
      <c r="M55" s="352" t="s">
        <v>38</v>
      </c>
      <c r="N55" s="350">
        <v>42474</v>
      </c>
      <c r="O55" s="349" t="s">
        <v>38</v>
      </c>
      <c r="P55" s="349">
        <v>42826</v>
      </c>
      <c r="Q55" s="355" t="s">
        <v>85</v>
      </c>
      <c r="R55" s="348" t="s">
        <v>452</v>
      </c>
      <c r="S55" s="348" t="s">
        <v>265</v>
      </c>
      <c r="T55" s="348" t="s">
        <v>265</v>
      </c>
      <c r="U55" s="349" t="s">
        <v>263</v>
      </c>
      <c r="V55" s="349" t="s">
        <v>453</v>
      </c>
      <c r="W55" s="341" t="s">
        <v>474</v>
      </c>
      <c r="X55" s="348" t="s">
        <v>10</v>
      </c>
      <c r="Y55" s="348" t="s">
        <v>454</v>
      </c>
      <c r="Z55" s="348" t="s">
        <v>262</v>
      </c>
    </row>
    <row r="56" spans="1:26" ht="113.25" customHeight="1" x14ac:dyDescent="0.25">
      <c r="A56" s="348" t="s">
        <v>40</v>
      </c>
      <c r="B56" s="355" t="s">
        <v>57</v>
      </c>
      <c r="C56" s="348" t="s">
        <v>58</v>
      </c>
      <c r="D56" s="348" t="s">
        <v>475</v>
      </c>
      <c r="E56" s="348" t="s">
        <v>476</v>
      </c>
      <c r="F56" s="348" t="s">
        <v>263</v>
      </c>
      <c r="G56" s="348" t="s">
        <v>262</v>
      </c>
      <c r="H56" s="348" t="s">
        <v>263</v>
      </c>
      <c r="I56" s="348" t="s">
        <v>263</v>
      </c>
      <c r="J56" s="348" t="s">
        <v>263</v>
      </c>
      <c r="K56" s="348" t="s">
        <v>38</v>
      </c>
      <c r="L56" s="350">
        <v>42494</v>
      </c>
      <c r="M56" s="352" t="s">
        <v>38</v>
      </c>
      <c r="N56" s="350">
        <v>42712</v>
      </c>
      <c r="O56" s="349" t="s">
        <v>38</v>
      </c>
      <c r="P56" s="349">
        <v>42826</v>
      </c>
      <c r="Q56" s="355" t="s">
        <v>85</v>
      </c>
      <c r="R56" s="348" t="s">
        <v>452</v>
      </c>
      <c r="S56" s="348" t="s">
        <v>265</v>
      </c>
      <c r="T56" s="348" t="s">
        <v>265</v>
      </c>
      <c r="U56" s="349" t="s">
        <v>263</v>
      </c>
      <c r="V56" s="349" t="s">
        <v>453</v>
      </c>
      <c r="W56" s="341" t="s">
        <v>477</v>
      </c>
      <c r="X56" s="348" t="s">
        <v>10</v>
      </c>
      <c r="Y56" s="348" t="s">
        <v>454</v>
      </c>
      <c r="Z56" s="348" t="s">
        <v>262</v>
      </c>
    </row>
    <row r="57" spans="1:26" ht="76.5" x14ac:dyDescent="0.25">
      <c r="A57" s="348" t="s">
        <v>40</v>
      </c>
      <c r="B57" s="355" t="s">
        <v>59</v>
      </c>
      <c r="C57" s="348" t="s">
        <v>60</v>
      </c>
      <c r="D57" s="348" t="s">
        <v>478</v>
      </c>
      <c r="E57" s="348" t="s">
        <v>479</v>
      </c>
      <c r="F57" s="348" t="s">
        <v>263</v>
      </c>
      <c r="G57" s="348" t="s">
        <v>263</v>
      </c>
      <c r="H57" s="348" t="s">
        <v>263</v>
      </c>
      <c r="I57" s="348" t="s">
        <v>263</v>
      </c>
      <c r="J57" s="348" t="s">
        <v>262</v>
      </c>
      <c r="K57" s="348" t="s">
        <v>38</v>
      </c>
      <c r="L57" s="350">
        <v>42510</v>
      </c>
      <c r="M57" s="352" t="s">
        <v>39</v>
      </c>
      <c r="N57" s="350">
        <v>42826</v>
      </c>
      <c r="O57" s="349" t="s">
        <v>39</v>
      </c>
      <c r="P57" s="354" t="s">
        <v>44</v>
      </c>
      <c r="Q57" s="354" t="s">
        <v>464</v>
      </c>
      <c r="R57" s="348" t="s">
        <v>456</v>
      </c>
      <c r="S57" s="348" t="s">
        <v>480</v>
      </c>
      <c r="T57" s="348" t="s">
        <v>265</v>
      </c>
      <c r="U57" s="349" t="s">
        <v>263</v>
      </c>
      <c r="V57" s="349" t="s">
        <v>453</v>
      </c>
      <c r="W57" s="341" t="s">
        <v>481</v>
      </c>
      <c r="X57" s="348" t="s">
        <v>10</v>
      </c>
      <c r="Y57" s="348" t="s">
        <v>454</v>
      </c>
      <c r="Z57" s="348" t="s">
        <v>262</v>
      </c>
    </row>
    <row r="58" spans="1:26" ht="92.25" customHeight="1" x14ac:dyDescent="0.25">
      <c r="A58" s="348" t="s">
        <v>40</v>
      </c>
      <c r="B58" s="355" t="s">
        <v>61</v>
      </c>
      <c r="C58" s="348" t="s">
        <v>62</v>
      </c>
      <c r="D58" s="348" t="s">
        <v>482</v>
      </c>
      <c r="E58" s="348" t="s">
        <v>479</v>
      </c>
      <c r="F58" s="348" t="s">
        <v>263</v>
      </c>
      <c r="G58" s="348" t="s">
        <v>263</v>
      </c>
      <c r="H58" s="348" t="s">
        <v>262</v>
      </c>
      <c r="I58" s="348" t="s">
        <v>263</v>
      </c>
      <c r="J58" s="348" t="s">
        <v>262</v>
      </c>
      <c r="K58" s="348" t="s">
        <v>38</v>
      </c>
      <c r="L58" s="350">
        <v>42515</v>
      </c>
      <c r="M58" s="352" t="s">
        <v>39</v>
      </c>
      <c r="N58" s="350">
        <v>42712</v>
      </c>
      <c r="O58" s="349" t="s">
        <v>38</v>
      </c>
      <c r="P58" s="349">
        <v>43041</v>
      </c>
      <c r="Q58" s="355" t="s">
        <v>242</v>
      </c>
      <c r="R58" s="348" t="s">
        <v>452</v>
      </c>
      <c r="S58" s="348" t="s">
        <v>265</v>
      </c>
      <c r="T58" s="348" t="s">
        <v>265</v>
      </c>
      <c r="U58" s="349" t="s">
        <v>263</v>
      </c>
      <c r="V58" s="349" t="s">
        <v>453</v>
      </c>
      <c r="W58" s="341" t="s">
        <v>483</v>
      </c>
      <c r="X58" s="348" t="s">
        <v>10</v>
      </c>
      <c r="Y58" s="348" t="s">
        <v>454</v>
      </c>
      <c r="Z58" s="348" t="s">
        <v>262</v>
      </c>
    </row>
    <row r="59" spans="1:26" ht="76.5" x14ac:dyDescent="0.25">
      <c r="A59" s="348" t="s">
        <v>40</v>
      </c>
      <c r="B59" s="355" t="s">
        <v>63</v>
      </c>
      <c r="C59" s="348" t="s">
        <v>64</v>
      </c>
      <c r="D59" s="348" t="s">
        <v>484</v>
      </c>
      <c r="E59" s="348" t="s">
        <v>485</v>
      </c>
      <c r="F59" s="348" t="s">
        <v>263</v>
      </c>
      <c r="G59" s="348" t="s">
        <v>263</v>
      </c>
      <c r="H59" s="348" t="s">
        <v>263</v>
      </c>
      <c r="I59" s="348" t="s">
        <v>263</v>
      </c>
      <c r="J59" s="348" t="s">
        <v>262</v>
      </c>
      <c r="K59" s="348" t="s">
        <v>38</v>
      </c>
      <c r="L59" s="350">
        <v>42516</v>
      </c>
      <c r="M59" s="352" t="s">
        <v>38</v>
      </c>
      <c r="N59" s="350">
        <v>42684</v>
      </c>
      <c r="O59" s="349" t="s">
        <v>38</v>
      </c>
      <c r="P59" s="349">
        <v>42789</v>
      </c>
      <c r="Q59" s="355" t="s">
        <v>85</v>
      </c>
      <c r="R59" s="348" t="s">
        <v>452</v>
      </c>
      <c r="S59" s="348" t="s">
        <v>265</v>
      </c>
      <c r="T59" s="348" t="s">
        <v>265</v>
      </c>
      <c r="U59" s="349" t="s">
        <v>263</v>
      </c>
      <c r="V59" s="349" t="s">
        <v>453</v>
      </c>
      <c r="W59" s="341" t="s">
        <v>486</v>
      </c>
      <c r="X59" s="348" t="s">
        <v>10</v>
      </c>
      <c r="Y59" s="348" t="s">
        <v>454</v>
      </c>
      <c r="Z59" s="348" t="s">
        <v>262</v>
      </c>
    </row>
    <row r="60" spans="1:26" ht="173.25" customHeight="1" x14ac:dyDescent="0.25">
      <c r="A60" s="348" t="s">
        <v>40</v>
      </c>
      <c r="B60" s="355" t="s">
        <v>65</v>
      </c>
      <c r="C60" s="348" t="s">
        <v>66</v>
      </c>
      <c r="D60" s="348" t="s">
        <v>487</v>
      </c>
      <c r="E60" s="348" t="s">
        <v>455</v>
      </c>
      <c r="F60" s="348" t="s">
        <v>263</v>
      </c>
      <c r="G60" s="348" t="s">
        <v>263</v>
      </c>
      <c r="H60" s="348" t="s">
        <v>262</v>
      </c>
      <c r="I60" s="348" t="s">
        <v>263</v>
      </c>
      <c r="J60" s="348" t="s">
        <v>263</v>
      </c>
      <c r="K60" s="348" t="s">
        <v>38</v>
      </c>
      <c r="L60" s="350">
        <v>42522</v>
      </c>
      <c r="M60" s="352" t="s">
        <v>38</v>
      </c>
      <c r="N60" s="350">
        <v>42999</v>
      </c>
      <c r="O60" s="349" t="s">
        <v>39</v>
      </c>
      <c r="P60" s="349">
        <v>43344</v>
      </c>
      <c r="Q60" s="354" t="s">
        <v>464</v>
      </c>
      <c r="R60" s="348" t="s">
        <v>488</v>
      </c>
      <c r="S60" s="348" t="s">
        <v>489</v>
      </c>
      <c r="T60" s="348" t="s">
        <v>265</v>
      </c>
      <c r="U60" s="349" t="s">
        <v>263</v>
      </c>
      <c r="V60" s="349" t="s">
        <v>453</v>
      </c>
      <c r="W60" s="341" t="s">
        <v>490</v>
      </c>
      <c r="X60" s="348" t="s">
        <v>10</v>
      </c>
      <c r="Y60" s="348" t="s">
        <v>454</v>
      </c>
      <c r="Z60" s="348" t="s">
        <v>262</v>
      </c>
    </row>
    <row r="61" spans="1:26" ht="119.25" customHeight="1" x14ac:dyDescent="0.25">
      <c r="A61" s="348" t="s">
        <v>40</v>
      </c>
      <c r="B61" s="355" t="s">
        <v>67</v>
      </c>
      <c r="C61" s="348" t="s">
        <v>68</v>
      </c>
      <c r="D61" s="348" t="s">
        <v>491</v>
      </c>
      <c r="E61" s="348" t="s">
        <v>457</v>
      </c>
      <c r="F61" s="348" t="s">
        <v>263</v>
      </c>
      <c r="G61" s="348" t="s">
        <v>262</v>
      </c>
      <c r="H61" s="348" t="s">
        <v>263</v>
      </c>
      <c r="I61" s="348" t="s">
        <v>263</v>
      </c>
      <c r="J61" s="348" t="s">
        <v>263</v>
      </c>
      <c r="K61" s="348" t="s">
        <v>38</v>
      </c>
      <c r="L61" s="350">
        <v>42544</v>
      </c>
      <c r="M61" s="352" t="s">
        <v>38</v>
      </c>
      <c r="N61" s="350">
        <v>42684</v>
      </c>
      <c r="O61" s="349" t="s">
        <v>38</v>
      </c>
      <c r="P61" s="349">
        <v>42826</v>
      </c>
      <c r="Q61" s="355" t="s">
        <v>85</v>
      </c>
      <c r="R61" s="348" t="s">
        <v>452</v>
      </c>
      <c r="S61" s="348" t="s">
        <v>492</v>
      </c>
      <c r="T61" s="348" t="s">
        <v>265</v>
      </c>
      <c r="U61" s="349" t="s">
        <v>263</v>
      </c>
      <c r="V61" s="349" t="s">
        <v>453</v>
      </c>
      <c r="W61" s="341" t="s">
        <v>493</v>
      </c>
      <c r="X61" s="348" t="s">
        <v>10</v>
      </c>
      <c r="Y61" s="348" t="s">
        <v>454</v>
      </c>
      <c r="Z61" s="348" t="s">
        <v>262</v>
      </c>
    </row>
    <row r="62" spans="1:26" ht="211.5" customHeight="1" x14ac:dyDescent="0.25">
      <c r="A62" s="348" t="s">
        <v>40</v>
      </c>
      <c r="B62" s="355" t="s">
        <v>69</v>
      </c>
      <c r="C62" s="348" t="s">
        <v>70</v>
      </c>
      <c r="D62" s="348" t="s">
        <v>494</v>
      </c>
      <c r="E62" s="348" t="s">
        <v>495</v>
      </c>
      <c r="F62" s="348" t="s">
        <v>262</v>
      </c>
      <c r="G62" s="348" t="s">
        <v>262</v>
      </c>
      <c r="H62" s="348" t="s">
        <v>263</v>
      </c>
      <c r="I62" s="348" t="s">
        <v>263</v>
      </c>
      <c r="J62" s="348" t="s">
        <v>263</v>
      </c>
      <c r="K62" s="348" t="s">
        <v>38</v>
      </c>
      <c r="L62" s="350">
        <v>42552</v>
      </c>
      <c r="M62" s="352" t="s">
        <v>39</v>
      </c>
      <c r="N62" s="350">
        <v>42776</v>
      </c>
      <c r="O62" s="349" t="s">
        <v>38</v>
      </c>
      <c r="P62" s="349">
        <v>42826</v>
      </c>
      <c r="Q62" s="354" t="s">
        <v>85</v>
      </c>
      <c r="R62" s="348" t="s">
        <v>452</v>
      </c>
      <c r="S62" s="348" t="s">
        <v>1274</v>
      </c>
      <c r="T62" s="348" t="s">
        <v>265</v>
      </c>
      <c r="U62" s="349" t="s">
        <v>263</v>
      </c>
      <c r="V62" s="349" t="s">
        <v>453</v>
      </c>
      <c r="W62" s="341" t="s">
        <v>496</v>
      </c>
      <c r="X62" s="348" t="s">
        <v>10</v>
      </c>
      <c r="Y62" s="348" t="s">
        <v>454</v>
      </c>
      <c r="Z62" s="348" t="s">
        <v>262</v>
      </c>
    </row>
    <row r="63" spans="1:26" ht="180" customHeight="1" x14ac:dyDescent="0.25">
      <c r="A63" s="348" t="s">
        <v>40</v>
      </c>
      <c r="B63" s="355" t="s">
        <v>71</v>
      </c>
      <c r="C63" s="348" t="s">
        <v>72</v>
      </c>
      <c r="D63" s="348" t="s">
        <v>497</v>
      </c>
      <c r="E63" s="348" t="s">
        <v>479</v>
      </c>
      <c r="F63" s="348" t="s">
        <v>263</v>
      </c>
      <c r="G63" s="348" t="s">
        <v>263</v>
      </c>
      <c r="H63" s="348" t="s">
        <v>263</v>
      </c>
      <c r="I63" s="348" t="s">
        <v>263</v>
      </c>
      <c r="J63" s="348" t="s">
        <v>262</v>
      </c>
      <c r="K63" s="348" t="s">
        <v>38</v>
      </c>
      <c r="L63" s="350">
        <v>42552</v>
      </c>
      <c r="M63" s="352" t="s">
        <v>39</v>
      </c>
      <c r="N63" s="350">
        <v>42838</v>
      </c>
      <c r="O63" s="349" t="s">
        <v>39</v>
      </c>
      <c r="P63" s="349">
        <v>43776</v>
      </c>
      <c r="Q63" s="354" t="s">
        <v>464</v>
      </c>
      <c r="R63" s="348" t="s">
        <v>452</v>
      </c>
      <c r="S63" s="348" t="s">
        <v>498</v>
      </c>
      <c r="T63" s="348" t="s">
        <v>499</v>
      </c>
      <c r="U63" s="349" t="s">
        <v>263</v>
      </c>
      <c r="V63" s="349" t="s">
        <v>453</v>
      </c>
      <c r="W63" s="341" t="s">
        <v>500</v>
      </c>
      <c r="X63" s="348" t="s">
        <v>10</v>
      </c>
      <c r="Y63" s="348" t="s">
        <v>454</v>
      </c>
      <c r="Z63" s="348" t="s">
        <v>262</v>
      </c>
    </row>
    <row r="64" spans="1:26" ht="277.5" customHeight="1" x14ac:dyDescent="0.25">
      <c r="A64" s="348" t="s">
        <v>40</v>
      </c>
      <c r="B64" s="355" t="s">
        <v>74</v>
      </c>
      <c r="C64" s="348" t="s">
        <v>75</v>
      </c>
      <c r="D64" s="348" t="s">
        <v>501</v>
      </c>
      <c r="E64" s="348" t="s">
        <v>502</v>
      </c>
      <c r="F64" s="348" t="s">
        <v>263</v>
      </c>
      <c r="G64" s="348" t="s">
        <v>263</v>
      </c>
      <c r="H64" s="348" t="s">
        <v>263</v>
      </c>
      <c r="I64" s="348" t="s">
        <v>263</v>
      </c>
      <c r="J64" s="348" t="s">
        <v>262</v>
      </c>
      <c r="K64" s="348" t="s">
        <v>38</v>
      </c>
      <c r="L64" s="350">
        <v>42555</v>
      </c>
      <c r="M64" s="352" t="s">
        <v>39</v>
      </c>
      <c r="N64" s="350">
        <v>42838</v>
      </c>
      <c r="O64" s="349" t="s">
        <v>39</v>
      </c>
      <c r="P64" s="349">
        <v>42915</v>
      </c>
      <c r="Q64" s="354" t="s">
        <v>464</v>
      </c>
      <c r="R64" s="348" t="s">
        <v>452</v>
      </c>
      <c r="S64" s="348" t="s">
        <v>503</v>
      </c>
      <c r="T64" s="348" t="s">
        <v>265</v>
      </c>
      <c r="U64" s="349" t="s">
        <v>263</v>
      </c>
      <c r="V64" s="349" t="s">
        <v>453</v>
      </c>
      <c r="W64" s="341" t="s">
        <v>504</v>
      </c>
      <c r="X64" s="348" t="s">
        <v>10</v>
      </c>
      <c r="Y64" s="348" t="s">
        <v>454</v>
      </c>
      <c r="Z64" s="348" t="s">
        <v>262</v>
      </c>
    </row>
    <row r="65" spans="1:26" ht="198" customHeight="1" x14ac:dyDescent="0.25">
      <c r="A65" s="348" t="s">
        <v>40</v>
      </c>
      <c r="B65" s="355" t="s">
        <v>76</v>
      </c>
      <c r="C65" s="348" t="s">
        <v>77</v>
      </c>
      <c r="D65" s="348" t="s">
        <v>505</v>
      </c>
      <c r="E65" s="348" t="s">
        <v>455</v>
      </c>
      <c r="F65" s="348" t="s">
        <v>263</v>
      </c>
      <c r="G65" s="348" t="s">
        <v>263</v>
      </c>
      <c r="H65" s="348" t="s">
        <v>263</v>
      </c>
      <c r="I65" s="348" t="s">
        <v>263</v>
      </c>
      <c r="J65" s="348" t="s">
        <v>262</v>
      </c>
      <c r="K65" s="348" t="s">
        <v>38</v>
      </c>
      <c r="L65" s="350">
        <v>42556</v>
      </c>
      <c r="M65" s="352" t="s">
        <v>39</v>
      </c>
      <c r="N65" s="350">
        <v>42825</v>
      </c>
      <c r="O65" s="349" t="s">
        <v>39</v>
      </c>
      <c r="P65" s="349">
        <v>43191</v>
      </c>
      <c r="Q65" s="354" t="s">
        <v>251</v>
      </c>
      <c r="R65" s="348" t="s">
        <v>452</v>
      </c>
      <c r="S65" s="348" t="s">
        <v>506</v>
      </c>
      <c r="T65" s="348" t="s">
        <v>507</v>
      </c>
      <c r="U65" s="349" t="s">
        <v>263</v>
      </c>
      <c r="V65" s="349" t="s">
        <v>453</v>
      </c>
      <c r="W65" s="341" t="s">
        <v>508</v>
      </c>
      <c r="X65" s="348" t="s">
        <v>10</v>
      </c>
      <c r="Y65" s="348" t="s">
        <v>454</v>
      </c>
      <c r="Z65" s="348" t="s">
        <v>262</v>
      </c>
    </row>
    <row r="66" spans="1:26" ht="93.75" customHeight="1" x14ac:dyDescent="0.25">
      <c r="A66" s="348" t="s">
        <v>40</v>
      </c>
      <c r="B66" s="355" t="s">
        <v>78</v>
      </c>
      <c r="C66" s="348" t="s">
        <v>509</v>
      </c>
      <c r="D66" s="348" t="s">
        <v>510</v>
      </c>
      <c r="E66" s="348" t="s">
        <v>455</v>
      </c>
      <c r="F66" s="348" t="s">
        <v>263</v>
      </c>
      <c r="G66" s="348" t="s">
        <v>263</v>
      </c>
      <c r="H66" s="348" t="s">
        <v>263</v>
      </c>
      <c r="I66" s="348" t="s">
        <v>263</v>
      </c>
      <c r="J66" s="348" t="s">
        <v>262</v>
      </c>
      <c r="K66" s="348" t="s">
        <v>38</v>
      </c>
      <c r="L66" s="350">
        <v>42580</v>
      </c>
      <c r="M66" s="352" t="s">
        <v>38</v>
      </c>
      <c r="N66" s="350">
        <v>42754</v>
      </c>
      <c r="O66" s="349" t="s">
        <v>39</v>
      </c>
      <c r="P66" s="349">
        <v>42826</v>
      </c>
      <c r="Q66" s="354" t="s">
        <v>85</v>
      </c>
      <c r="R66" s="348" t="s">
        <v>452</v>
      </c>
      <c r="S66" s="348" t="s">
        <v>511</v>
      </c>
      <c r="T66" s="348" t="s">
        <v>265</v>
      </c>
      <c r="U66" s="349" t="s">
        <v>263</v>
      </c>
      <c r="V66" s="349" t="s">
        <v>453</v>
      </c>
      <c r="W66" s="341" t="s">
        <v>512</v>
      </c>
      <c r="X66" s="348" t="s">
        <v>10</v>
      </c>
      <c r="Y66" s="348" t="s">
        <v>454</v>
      </c>
      <c r="Z66" s="348" t="s">
        <v>262</v>
      </c>
    </row>
    <row r="67" spans="1:26" ht="116.25" customHeight="1" x14ac:dyDescent="0.25">
      <c r="A67" s="348" t="s">
        <v>40</v>
      </c>
      <c r="B67" s="355" t="s">
        <v>513</v>
      </c>
      <c r="C67" s="348" t="s">
        <v>514</v>
      </c>
      <c r="D67" s="348" t="s">
        <v>515</v>
      </c>
      <c r="E67" s="348" t="s">
        <v>516</v>
      </c>
      <c r="F67" s="348" t="s">
        <v>263</v>
      </c>
      <c r="G67" s="348" t="s">
        <v>263</v>
      </c>
      <c r="H67" s="348" t="s">
        <v>263</v>
      </c>
      <c r="I67" s="348" t="s">
        <v>263</v>
      </c>
      <c r="J67" s="348" t="s">
        <v>262</v>
      </c>
      <c r="K67" s="348" t="s">
        <v>38</v>
      </c>
      <c r="L67" s="350">
        <v>42684</v>
      </c>
      <c r="M67" s="352" t="s">
        <v>38</v>
      </c>
      <c r="N67" s="350">
        <v>42712</v>
      </c>
      <c r="O67" s="349" t="s">
        <v>38</v>
      </c>
      <c r="P67" s="316">
        <v>42741</v>
      </c>
      <c r="Q67" s="355" t="s">
        <v>85</v>
      </c>
      <c r="R67" s="348" t="s">
        <v>488</v>
      </c>
      <c r="S67" s="348" t="s">
        <v>265</v>
      </c>
      <c r="T67" s="348" t="s">
        <v>265</v>
      </c>
      <c r="U67" s="349" t="s">
        <v>263</v>
      </c>
      <c r="V67" s="349" t="s">
        <v>453</v>
      </c>
      <c r="W67" s="341" t="s">
        <v>517</v>
      </c>
      <c r="X67" s="348" t="s">
        <v>10</v>
      </c>
      <c r="Y67" s="348" t="s">
        <v>454</v>
      </c>
      <c r="Z67" s="348" t="s">
        <v>262</v>
      </c>
    </row>
    <row r="68" spans="1:26" s="166" customFormat="1" ht="101.25" customHeight="1" x14ac:dyDescent="0.25">
      <c r="A68" s="348" t="s">
        <v>40</v>
      </c>
      <c r="B68" s="355" t="s">
        <v>1036</v>
      </c>
      <c r="C68" s="348" t="s">
        <v>1037</v>
      </c>
      <c r="D68" s="348" t="s">
        <v>1038</v>
      </c>
      <c r="E68" s="348" t="s">
        <v>467</v>
      </c>
      <c r="F68" s="348" t="s">
        <v>263</v>
      </c>
      <c r="G68" s="348" t="s">
        <v>263</v>
      </c>
      <c r="H68" s="348" t="s">
        <v>263</v>
      </c>
      <c r="I68" s="348" t="s">
        <v>263</v>
      </c>
      <c r="J68" s="348" t="s">
        <v>262</v>
      </c>
      <c r="K68" s="348" t="s">
        <v>38</v>
      </c>
      <c r="L68" s="350" t="s">
        <v>1039</v>
      </c>
      <c r="M68" s="352" t="s">
        <v>39</v>
      </c>
      <c r="N68" s="350" t="s">
        <v>44</v>
      </c>
      <c r="O68" s="349" t="s">
        <v>39</v>
      </c>
      <c r="P68" s="316" t="s">
        <v>44</v>
      </c>
      <c r="Q68" s="355" t="s">
        <v>251</v>
      </c>
      <c r="R68" s="348" t="s">
        <v>265</v>
      </c>
      <c r="S68" s="348" t="s">
        <v>265</v>
      </c>
      <c r="T68" s="348" t="s">
        <v>265</v>
      </c>
      <c r="U68" s="349" t="s">
        <v>1104</v>
      </c>
      <c r="V68" s="349" t="s">
        <v>453</v>
      </c>
      <c r="W68" s="341" t="s">
        <v>1105</v>
      </c>
      <c r="X68" s="348" t="s">
        <v>10</v>
      </c>
      <c r="Y68" s="348" t="s">
        <v>454</v>
      </c>
      <c r="Z68" s="348" t="s">
        <v>262</v>
      </c>
    </row>
    <row r="69" spans="1:26" ht="231" customHeight="1" x14ac:dyDescent="0.25">
      <c r="A69" s="348" t="s">
        <v>567</v>
      </c>
      <c r="B69" s="351" t="s">
        <v>170</v>
      </c>
      <c r="C69" s="348" t="s">
        <v>206</v>
      </c>
      <c r="D69" s="348" t="s">
        <v>568</v>
      </c>
      <c r="E69" s="348" t="s">
        <v>569</v>
      </c>
      <c r="F69" s="348" t="s">
        <v>263</v>
      </c>
      <c r="G69" s="348" t="s">
        <v>263</v>
      </c>
      <c r="H69" s="348" t="s">
        <v>263</v>
      </c>
      <c r="I69" s="348" t="s">
        <v>263</v>
      </c>
      <c r="J69" s="348" t="s">
        <v>262</v>
      </c>
      <c r="K69" s="348" t="s">
        <v>38</v>
      </c>
      <c r="L69" s="350">
        <v>42235</v>
      </c>
      <c r="M69" s="352" t="s">
        <v>39</v>
      </c>
      <c r="N69" s="350">
        <v>42926</v>
      </c>
      <c r="O69" s="349" t="s">
        <v>39</v>
      </c>
      <c r="P69" s="349">
        <v>42933</v>
      </c>
      <c r="Q69" s="348" t="s">
        <v>251</v>
      </c>
      <c r="R69" s="348" t="s">
        <v>570</v>
      </c>
      <c r="S69" s="348" t="s">
        <v>265</v>
      </c>
      <c r="T69" s="348" t="s">
        <v>170</v>
      </c>
      <c r="U69" s="349" t="s">
        <v>263</v>
      </c>
      <c r="V69" s="349" t="s">
        <v>453</v>
      </c>
      <c r="W69" s="341" t="s">
        <v>571</v>
      </c>
      <c r="X69" s="348" t="s">
        <v>455</v>
      </c>
      <c r="Y69" s="348" t="s">
        <v>454</v>
      </c>
      <c r="Z69" s="348" t="s">
        <v>262</v>
      </c>
    </row>
    <row r="70" spans="1:26" s="172" customFormat="1" ht="177.75" customHeight="1" x14ac:dyDescent="0.2">
      <c r="A70" s="348" t="s">
        <v>567</v>
      </c>
      <c r="B70" s="351" t="s">
        <v>1047</v>
      </c>
      <c r="C70" s="348" t="s">
        <v>1056</v>
      </c>
      <c r="D70" s="348" t="s">
        <v>1162</v>
      </c>
      <c r="E70" s="351" t="s">
        <v>457</v>
      </c>
      <c r="F70" s="348" t="s">
        <v>263</v>
      </c>
      <c r="G70" s="348" t="s">
        <v>263</v>
      </c>
      <c r="H70" s="348" t="s">
        <v>263</v>
      </c>
      <c r="I70" s="348" t="s">
        <v>263</v>
      </c>
      <c r="J70" s="348" t="s">
        <v>262</v>
      </c>
      <c r="K70" s="348" t="s">
        <v>38</v>
      </c>
      <c r="L70" s="350">
        <v>42244</v>
      </c>
      <c r="M70" s="352" t="s">
        <v>38</v>
      </c>
      <c r="N70" s="321">
        <v>42657</v>
      </c>
      <c r="O70" s="349" t="s">
        <v>39</v>
      </c>
      <c r="P70" s="322" t="s">
        <v>44</v>
      </c>
      <c r="Q70" s="343" t="s">
        <v>1111</v>
      </c>
      <c r="R70" s="348" t="s">
        <v>265</v>
      </c>
      <c r="S70" s="348" t="s">
        <v>265</v>
      </c>
      <c r="T70" s="348" t="s">
        <v>265</v>
      </c>
      <c r="U70" s="343" t="s">
        <v>1106</v>
      </c>
      <c r="V70" s="349" t="s">
        <v>453</v>
      </c>
      <c r="W70" s="323" t="s">
        <v>1114</v>
      </c>
      <c r="X70" s="348" t="s">
        <v>455</v>
      </c>
      <c r="Y70" s="348" t="s">
        <v>454</v>
      </c>
      <c r="Z70" s="348" t="s">
        <v>262</v>
      </c>
    </row>
    <row r="71" spans="1:26" s="172" customFormat="1" ht="108.75" customHeight="1" x14ac:dyDescent="0.2">
      <c r="A71" s="348" t="s">
        <v>567</v>
      </c>
      <c r="B71" s="351" t="s">
        <v>1048</v>
      </c>
      <c r="C71" s="348" t="s">
        <v>1057</v>
      </c>
      <c r="D71" s="348" t="s">
        <v>1065</v>
      </c>
      <c r="E71" s="351" t="s">
        <v>575</v>
      </c>
      <c r="F71" s="348" t="s">
        <v>263</v>
      </c>
      <c r="G71" s="348" t="s">
        <v>263</v>
      </c>
      <c r="H71" s="348" t="s">
        <v>263</v>
      </c>
      <c r="I71" s="348" t="s">
        <v>263</v>
      </c>
      <c r="J71" s="348" t="s">
        <v>262</v>
      </c>
      <c r="K71" s="348" t="s">
        <v>38</v>
      </c>
      <c r="L71" s="350">
        <v>42512</v>
      </c>
      <c r="M71" s="352" t="s">
        <v>38</v>
      </c>
      <c r="N71" s="321">
        <v>42657</v>
      </c>
      <c r="O71" s="349" t="s">
        <v>39</v>
      </c>
      <c r="P71" s="322" t="s">
        <v>44</v>
      </c>
      <c r="Q71" s="343" t="s">
        <v>1111</v>
      </c>
      <c r="R71" s="348" t="s">
        <v>265</v>
      </c>
      <c r="S71" s="348" t="s">
        <v>265</v>
      </c>
      <c r="T71" s="348" t="s">
        <v>265</v>
      </c>
      <c r="U71" s="343" t="s">
        <v>1106</v>
      </c>
      <c r="V71" s="349" t="s">
        <v>453</v>
      </c>
      <c r="W71" s="323" t="s">
        <v>1115</v>
      </c>
      <c r="X71" s="348" t="s">
        <v>455</v>
      </c>
      <c r="Y71" s="348" t="s">
        <v>666</v>
      </c>
      <c r="Z71" s="348" t="s">
        <v>262</v>
      </c>
    </row>
    <row r="72" spans="1:26" s="172" customFormat="1" ht="215.25" customHeight="1" x14ac:dyDescent="0.2">
      <c r="A72" s="348" t="s">
        <v>567</v>
      </c>
      <c r="B72" s="351" t="s">
        <v>1049</v>
      </c>
      <c r="C72" s="348" t="s">
        <v>1058</v>
      </c>
      <c r="D72" s="348" t="s">
        <v>1066</v>
      </c>
      <c r="E72" s="351" t="s">
        <v>786</v>
      </c>
      <c r="F72" s="348" t="s">
        <v>263</v>
      </c>
      <c r="G72" s="348" t="s">
        <v>263</v>
      </c>
      <c r="H72" s="348" t="s">
        <v>263</v>
      </c>
      <c r="I72" s="348" t="s">
        <v>263</v>
      </c>
      <c r="J72" s="348" t="s">
        <v>262</v>
      </c>
      <c r="K72" s="348" t="s">
        <v>38</v>
      </c>
      <c r="L72" s="350">
        <v>42440</v>
      </c>
      <c r="M72" s="352" t="s">
        <v>38</v>
      </c>
      <c r="N72" s="321">
        <v>42704</v>
      </c>
      <c r="O72" s="349" t="s">
        <v>39</v>
      </c>
      <c r="P72" s="322" t="s">
        <v>44</v>
      </c>
      <c r="Q72" s="343" t="s">
        <v>1111</v>
      </c>
      <c r="R72" s="348" t="s">
        <v>265</v>
      </c>
      <c r="S72" s="348" t="s">
        <v>265</v>
      </c>
      <c r="T72" s="348" t="s">
        <v>265</v>
      </c>
      <c r="U72" s="343" t="s">
        <v>1106</v>
      </c>
      <c r="V72" s="343" t="s">
        <v>1113</v>
      </c>
      <c r="W72" s="323" t="s">
        <v>1116</v>
      </c>
      <c r="X72" s="348" t="s">
        <v>455</v>
      </c>
      <c r="Y72" s="348" t="s">
        <v>454</v>
      </c>
      <c r="Z72" s="348" t="s">
        <v>262</v>
      </c>
    </row>
    <row r="73" spans="1:26" s="172" customFormat="1" ht="163.5" customHeight="1" x14ac:dyDescent="0.2">
      <c r="A73" s="348" t="s">
        <v>567</v>
      </c>
      <c r="B73" s="351" t="s">
        <v>1050</v>
      </c>
      <c r="C73" s="348" t="s">
        <v>1059</v>
      </c>
      <c r="D73" s="348" t="s">
        <v>1067</v>
      </c>
      <c r="E73" s="351" t="s">
        <v>851</v>
      </c>
      <c r="F73" s="348" t="s">
        <v>263</v>
      </c>
      <c r="G73" s="348" t="s">
        <v>263</v>
      </c>
      <c r="H73" s="348" t="s">
        <v>263</v>
      </c>
      <c r="I73" s="348" t="s">
        <v>263</v>
      </c>
      <c r="J73" s="348" t="s">
        <v>262</v>
      </c>
      <c r="K73" s="348" t="s">
        <v>38</v>
      </c>
      <c r="L73" s="350">
        <v>42517</v>
      </c>
      <c r="M73" s="352" t="s">
        <v>38</v>
      </c>
      <c r="N73" s="321">
        <v>42702</v>
      </c>
      <c r="O73" s="349" t="s">
        <v>39</v>
      </c>
      <c r="P73" s="322" t="s">
        <v>44</v>
      </c>
      <c r="Q73" s="343" t="s">
        <v>1111</v>
      </c>
      <c r="R73" s="348" t="s">
        <v>265</v>
      </c>
      <c r="S73" s="348" t="s">
        <v>265</v>
      </c>
      <c r="T73" s="348" t="s">
        <v>265</v>
      </c>
      <c r="U73" s="343" t="s">
        <v>1107</v>
      </c>
      <c r="V73" s="343" t="s">
        <v>453</v>
      </c>
      <c r="W73" s="323" t="s">
        <v>1117</v>
      </c>
      <c r="X73" s="348" t="s">
        <v>455</v>
      </c>
      <c r="Y73" s="348" t="s">
        <v>454</v>
      </c>
      <c r="Z73" s="348" t="s">
        <v>262</v>
      </c>
    </row>
    <row r="74" spans="1:26" s="172" customFormat="1" ht="123.75" customHeight="1" x14ac:dyDescent="0.2">
      <c r="A74" s="348" t="s">
        <v>567</v>
      </c>
      <c r="B74" s="351" t="s">
        <v>1051</v>
      </c>
      <c r="C74" s="348" t="s">
        <v>1060</v>
      </c>
      <c r="D74" s="348" t="s">
        <v>1068</v>
      </c>
      <c r="E74" s="351" t="s">
        <v>784</v>
      </c>
      <c r="F74" s="348" t="s">
        <v>263</v>
      </c>
      <c r="G74" s="348" t="s">
        <v>263</v>
      </c>
      <c r="H74" s="348" t="s">
        <v>263</v>
      </c>
      <c r="I74" s="348" t="s">
        <v>263</v>
      </c>
      <c r="J74" s="348" t="s">
        <v>262</v>
      </c>
      <c r="K74" s="348" t="s">
        <v>38</v>
      </c>
      <c r="L74" s="350">
        <v>42517</v>
      </c>
      <c r="M74" s="352" t="s">
        <v>38</v>
      </c>
      <c r="N74" s="321">
        <v>42702</v>
      </c>
      <c r="O74" s="349" t="s">
        <v>39</v>
      </c>
      <c r="P74" s="322" t="s">
        <v>44</v>
      </c>
      <c r="Q74" s="343" t="s">
        <v>1111</v>
      </c>
      <c r="R74" s="348" t="s">
        <v>265</v>
      </c>
      <c r="S74" s="348" t="s">
        <v>265</v>
      </c>
      <c r="T74" s="348" t="s">
        <v>265</v>
      </c>
      <c r="U74" s="343" t="s">
        <v>1108</v>
      </c>
      <c r="V74" s="343" t="s">
        <v>1113</v>
      </c>
      <c r="W74" s="323" t="s">
        <v>1118</v>
      </c>
      <c r="X74" s="348" t="s">
        <v>455</v>
      </c>
      <c r="Y74" s="348" t="s">
        <v>454</v>
      </c>
      <c r="Z74" s="348" t="s">
        <v>262</v>
      </c>
    </row>
    <row r="75" spans="1:26" s="172" customFormat="1" ht="115.5" customHeight="1" x14ac:dyDescent="0.2">
      <c r="A75" s="348" t="s">
        <v>567</v>
      </c>
      <c r="B75" s="351" t="s">
        <v>1052</v>
      </c>
      <c r="C75" s="348" t="s">
        <v>1061</v>
      </c>
      <c r="D75" s="348" t="s">
        <v>1069</v>
      </c>
      <c r="E75" s="351" t="s">
        <v>20</v>
      </c>
      <c r="F75" s="348" t="s">
        <v>263</v>
      </c>
      <c r="G75" s="348" t="s">
        <v>263</v>
      </c>
      <c r="H75" s="348" t="s">
        <v>263</v>
      </c>
      <c r="I75" s="348" t="s">
        <v>263</v>
      </c>
      <c r="J75" s="348" t="s">
        <v>262</v>
      </c>
      <c r="K75" s="348" t="s">
        <v>38</v>
      </c>
      <c r="L75" s="350">
        <v>42556</v>
      </c>
      <c r="M75" s="352" t="s">
        <v>38</v>
      </c>
      <c r="N75" s="321">
        <v>42704</v>
      </c>
      <c r="O75" s="349" t="s">
        <v>39</v>
      </c>
      <c r="P75" s="322">
        <v>42726</v>
      </c>
      <c r="Q75" s="343" t="s">
        <v>85</v>
      </c>
      <c r="R75" s="348" t="s">
        <v>265</v>
      </c>
      <c r="S75" s="348" t="s">
        <v>265</v>
      </c>
      <c r="T75" s="348" t="s">
        <v>265</v>
      </c>
      <c r="U75" s="343" t="s">
        <v>263</v>
      </c>
      <c r="V75" s="343" t="s">
        <v>453</v>
      </c>
      <c r="W75" s="323" t="s">
        <v>1119</v>
      </c>
      <c r="X75" s="348" t="s">
        <v>455</v>
      </c>
      <c r="Y75" s="348" t="s">
        <v>666</v>
      </c>
      <c r="Z75" s="348" t="s">
        <v>262</v>
      </c>
    </row>
    <row r="76" spans="1:26" s="172" customFormat="1" ht="91.5" customHeight="1" x14ac:dyDescent="0.2">
      <c r="A76" s="348" t="s">
        <v>567</v>
      </c>
      <c r="B76" s="351" t="s">
        <v>1053</v>
      </c>
      <c r="C76" s="348" t="s">
        <v>1062</v>
      </c>
      <c r="D76" s="348" t="s">
        <v>1062</v>
      </c>
      <c r="E76" s="351" t="s">
        <v>786</v>
      </c>
      <c r="F76" s="348" t="s">
        <v>263</v>
      </c>
      <c r="G76" s="348" t="s">
        <v>263</v>
      </c>
      <c r="H76" s="348" t="s">
        <v>263</v>
      </c>
      <c r="I76" s="348" t="s">
        <v>263</v>
      </c>
      <c r="J76" s="348" t="s">
        <v>262</v>
      </c>
      <c r="K76" s="348" t="s">
        <v>38</v>
      </c>
      <c r="L76" s="350">
        <v>42584</v>
      </c>
      <c r="M76" s="352" t="s">
        <v>39</v>
      </c>
      <c r="N76" s="321" t="s">
        <v>44</v>
      </c>
      <c r="O76" s="349" t="s">
        <v>39</v>
      </c>
      <c r="P76" s="322" t="s">
        <v>44</v>
      </c>
      <c r="Q76" s="343" t="s">
        <v>1112</v>
      </c>
      <c r="R76" s="348" t="s">
        <v>265</v>
      </c>
      <c r="S76" s="348" t="s">
        <v>265</v>
      </c>
      <c r="T76" s="348" t="s">
        <v>265</v>
      </c>
      <c r="U76" s="343" t="s">
        <v>263</v>
      </c>
      <c r="V76" s="343" t="s">
        <v>1113</v>
      </c>
      <c r="W76" s="323" t="s">
        <v>1120</v>
      </c>
      <c r="X76" s="348" t="s">
        <v>455</v>
      </c>
      <c r="Y76" s="348" t="s">
        <v>454</v>
      </c>
      <c r="Z76" s="348" t="s">
        <v>262</v>
      </c>
    </row>
    <row r="77" spans="1:26" s="172" customFormat="1" ht="115.5" customHeight="1" x14ac:dyDescent="0.2">
      <c r="A77" s="348" t="s">
        <v>567</v>
      </c>
      <c r="B77" s="351" t="s">
        <v>1054</v>
      </c>
      <c r="C77" s="348" t="s">
        <v>1063</v>
      </c>
      <c r="D77" s="348" t="s">
        <v>1070</v>
      </c>
      <c r="E77" s="351" t="s">
        <v>1072</v>
      </c>
      <c r="F77" s="348" t="s">
        <v>263</v>
      </c>
      <c r="G77" s="348" t="s">
        <v>263</v>
      </c>
      <c r="H77" s="348" t="s">
        <v>263</v>
      </c>
      <c r="I77" s="348" t="s">
        <v>263</v>
      </c>
      <c r="J77" s="348" t="s">
        <v>262</v>
      </c>
      <c r="K77" s="348" t="s">
        <v>38</v>
      </c>
      <c r="L77" s="350">
        <v>42608</v>
      </c>
      <c r="M77" s="348" t="s">
        <v>38</v>
      </c>
      <c r="N77" s="321">
        <v>42702</v>
      </c>
      <c r="O77" s="349" t="s">
        <v>39</v>
      </c>
      <c r="P77" s="322" t="s">
        <v>44</v>
      </c>
      <c r="Q77" s="343" t="s">
        <v>1111</v>
      </c>
      <c r="R77" s="348" t="s">
        <v>265</v>
      </c>
      <c r="S77" s="348" t="s">
        <v>265</v>
      </c>
      <c r="T77" s="343" t="s">
        <v>1109</v>
      </c>
      <c r="U77" s="343"/>
      <c r="V77" s="343" t="s">
        <v>453</v>
      </c>
      <c r="W77" s="323" t="s">
        <v>1121</v>
      </c>
      <c r="X77" s="348" t="s">
        <v>455</v>
      </c>
      <c r="Y77" s="348" t="s">
        <v>454</v>
      </c>
      <c r="Z77" s="348" t="s">
        <v>262</v>
      </c>
    </row>
    <row r="78" spans="1:26" s="172" customFormat="1" ht="113.25" customHeight="1" x14ac:dyDescent="0.2">
      <c r="A78" s="348" t="s">
        <v>567</v>
      </c>
      <c r="B78" s="351" t="s">
        <v>1055</v>
      </c>
      <c r="C78" s="348" t="s">
        <v>1064</v>
      </c>
      <c r="D78" s="348" t="s">
        <v>1071</v>
      </c>
      <c r="E78" s="351" t="s">
        <v>784</v>
      </c>
      <c r="F78" s="348" t="s">
        <v>263</v>
      </c>
      <c r="G78" s="348" t="s">
        <v>263</v>
      </c>
      <c r="H78" s="348" t="s">
        <v>263</v>
      </c>
      <c r="I78" s="348" t="s">
        <v>263</v>
      </c>
      <c r="J78" s="348" t="s">
        <v>262</v>
      </c>
      <c r="K78" s="348" t="s">
        <v>38</v>
      </c>
      <c r="L78" s="350">
        <v>42601</v>
      </c>
      <c r="M78" s="348" t="s">
        <v>38</v>
      </c>
      <c r="N78" s="321">
        <v>42702</v>
      </c>
      <c r="O78" s="349" t="s">
        <v>39</v>
      </c>
      <c r="P78" s="322" t="s">
        <v>44</v>
      </c>
      <c r="Q78" s="343" t="s">
        <v>1111</v>
      </c>
      <c r="R78" s="348" t="s">
        <v>265</v>
      </c>
      <c r="S78" s="348" t="s">
        <v>265</v>
      </c>
      <c r="T78" s="343" t="s">
        <v>1110</v>
      </c>
      <c r="U78" s="343"/>
      <c r="V78" s="343" t="s">
        <v>453</v>
      </c>
      <c r="W78" s="323" t="s">
        <v>1122</v>
      </c>
      <c r="X78" s="348" t="s">
        <v>455</v>
      </c>
      <c r="Y78" s="348" t="s">
        <v>454</v>
      </c>
      <c r="Z78" s="348" t="s">
        <v>262</v>
      </c>
    </row>
    <row r="79" spans="1:26" s="172" customFormat="1" ht="136.5" customHeight="1" x14ac:dyDescent="0.2">
      <c r="A79" s="348" t="s">
        <v>567</v>
      </c>
      <c r="B79" s="351" t="s">
        <v>572</v>
      </c>
      <c r="C79" s="348" t="s">
        <v>573</v>
      </c>
      <c r="D79" s="348" t="s">
        <v>574</v>
      </c>
      <c r="E79" s="348" t="s">
        <v>575</v>
      </c>
      <c r="F79" s="348" t="s">
        <v>263</v>
      </c>
      <c r="G79" s="348" t="s">
        <v>263</v>
      </c>
      <c r="H79" s="348" t="s">
        <v>263</v>
      </c>
      <c r="I79" s="348" t="s">
        <v>263</v>
      </c>
      <c r="J79" s="348" t="s">
        <v>262</v>
      </c>
      <c r="K79" s="348" t="s">
        <v>38</v>
      </c>
      <c r="L79" s="350">
        <v>42633</v>
      </c>
      <c r="M79" s="352" t="s">
        <v>39</v>
      </c>
      <c r="N79" s="350">
        <v>43175</v>
      </c>
      <c r="O79" s="352" t="s">
        <v>39</v>
      </c>
      <c r="P79" s="349">
        <v>44287</v>
      </c>
      <c r="Q79" s="348" t="s">
        <v>251</v>
      </c>
      <c r="R79" s="348" t="s">
        <v>452</v>
      </c>
      <c r="S79" s="348" t="s">
        <v>265</v>
      </c>
      <c r="T79" s="348" t="s">
        <v>572</v>
      </c>
      <c r="U79" s="349" t="s">
        <v>576</v>
      </c>
      <c r="V79" s="349" t="s">
        <v>453</v>
      </c>
      <c r="W79" s="341" t="s">
        <v>577</v>
      </c>
      <c r="X79" s="348" t="s">
        <v>455</v>
      </c>
      <c r="Y79" s="348" t="s">
        <v>454</v>
      </c>
      <c r="Z79" s="348" t="s">
        <v>262</v>
      </c>
    </row>
    <row r="80" spans="1:26" s="172" customFormat="1" ht="126.75" customHeight="1" x14ac:dyDescent="0.2">
      <c r="A80" s="358" t="s">
        <v>567</v>
      </c>
      <c r="B80" s="344" t="s">
        <v>578</v>
      </c>
      <c r="C80" s="358" t="s">
        <v>579</v>
      </c>
      <c r="D80" s="358" t="s">
        <v>580</v>
      </c>
      <c r="E80" s="358" t="s">
        <v>455</v>
      </c>
      <c r="F80" s="358" t="s">
        <v>263</v>
      </c>
      <c r="G80" s="358" t="s">
        <v>263</v>
      </c>
      <c r="H80" s="358" t="s">
        <v>263</v>
      </c>
      <c r="I80" s="358" t="s">
        <v>263</v>
      </c>
      <c r="J80" s="358" t="s">
        <v>262</v>
      </c>
      <c r="K80" s="358" t="s">
        <v>38</v>
      </c>
      <c r="L80" s="346">
        <v>42642</v>
      </c>
      <c r="M80" s="338" t="s">
        <v>39</v>
      </c>
      <c r="N80" s="346">
        <v>42801</v>
      </c>
      <c r="O80" s="338" t="s">
        <v>38</v>
      </c>
      <c r="P80" s="347">
        <v>42808</v>
      </c>
      <c r="Q80" s="358" t="s">
        <v>251</v>
      </c>
      <c r="R80" s="358" t="s">
        <v>452</v>
      </c>
      <c r="S80" s="358" t="s">
        <v>265</v>
      </c>
      <c r="T80" s="358" t="s">
        <v>578</v>
      </c>
      <c r="U80" s="347" t="s">
        <v>263</v>
      </c>
      <c r="V80" s="347" t="s">
        <v>453</v>
      </c>
      <c r="W80" s="340" t="s">
        <v>581</v>
      </c>
      <c r="X80" s="358" t="s">
        <v>455</v>
      </c>
      <c r="Y80" s="358" t="s">
        <v>666</v>
      </c>
      <c r="Z80" s="358" t="s">
        <v>262</v>
      </c>
    </row>
    <row r="81" spans="1:26" s="172" customFormat="1" ht="160.5" customHeight="1" x14ac:dyDescent="0.2">
      <c r="A81" s="348" t="s">
        <v>567</v>
      </c>
      <c r="B81" s="351" t="s">
        <v>582</v>
      </c>
      <c r="C81" s="348" t="s">
        <v>583</v>
      </c>
      <c r="D81" s="348" t="s">
        <v>584</v>
      </c>
      <c r="E81" s="348" t="s">
        <v>585</v>
      </c>
      <c r="F81" s="348" t="s">
        <v>263</v>
      </c>
      <c r="G81" s="348" t="s">
        <v>263</v>
      </c>
      <c r="H81" s="348" t="s">
        <v>263</v>
      </c>
      <c r="I81" s="348" t="s">
        <v>263</v>
      </c>
      <c r="J81" s="348" t="s">
        <v>262</v>
      </c>
      <c r="K81" s="348" t="s">
        <v>38</v>
      </c>
      <c r="L81" s="350">
        <v>42642</v>
      </c>
      <c r="M81" s="352" t="s">
        <v>39</v>
      </c>
      <c r="N81" s="350">
        <v>43175</v>
      </c>
      <c r="O81" s="352" t="s">
        <v>39</v>
      </c>
      <c r="P81" s="349">
        <v>44287</v>
      </c>
      <c r="Q81" s="348" t="s">
        <v>251</v>
      </c>
      <c r="R81" s="348" t="s">
        <v>452</v>
      </c>
      <c r="S81" s="348" t="s">
        <v>265</v>
      </c>
      <c r="T81" s="348" t="s">
        <v>582</v>
      </c>
      <c r="U81" s="349" t="s">
        <v>576</v>
      </c>
      <c r="V81" s="349" t="s">
        <v>453</v>
      </c>
      <c r="W81" s="341" t="s">
        <v>586</v>
      </c>
      <c r="X81" s="348" t="s">
        <v>455</v>
      </c>
      <c r="Y81" s="348" t="s">
        <v>454</v>
      </c>
      <c r="Z81" s="348" t="s">
        <v>262</v>
      </c>
    </row>
    <row r="82" spans="1:26" s="173" customFormat="1" ht="153" x14ac:dyDescent="0.2">
      <c r="A82" s="348" t="s">
        <v>567</v>
      </c>
      <c r="B82" s="351" t="s">
        <v>1044</v>
      </c>
      <c r="C82" s="348" t="s">
        <v>1045</v>
      </c>
      <c r="D82" s="324" t="s">
        <v>1046</v>
      </c>
      <c r="E82" s="348" t="s">
        <v>585</v>
      </c>
      <c r="F82" s="348" t="s">
        <v>263</v>
      </c>
      <c r="G82" s="348" t="s">
        <v>263</v>
      </c>
      <c r="H82" s="348" t="s">
        <v>263</v>
      </c>
      <c r="I82" s="348" t="s">
        <v>263</v>
      </c>
      <c r="J82" s="348" t="s">
        <v>262</v>
      </c>
      <c r="K82" s="348" t="s">
        <v>38</v>
      </c>
      <c r="L82" s="350">
        <v>42753</v>
      </c>
      <c r="M82" s="352" t="s">
        <v>39</v>
      </c>
      <c r="N82" s="350" t="s">
        <v>44</v>
      </c>
      <c r="O82" s="352" t="s">
        <v>39</v>
      </c>
      <c r="P82" s="349" t="s">
        <v>44</v>
      </c>
      <c r="Q82" s="348" t="s">
        <v>251</v>
      </c>
      <c r="R82" s="348" t="s">
        <v>452</v>
      </c>
      <c r="S82" s="348" t="s">
        <v>265</v>
      </c>
      <c r="T82" s="348" t="s">
        <v>265</v>
      </c>
      <c r="U82" s="349" t="s">
        <v>263</v>
      </c>
      <c r="V82" s="349" t="s">
        <v>453</v>
      </c>
      <c r="W82" s="351" t="s">
        <v>1123</v>
      </c>
      <c r="X82" s="348" t="s">
        <v>455</v>
      </c>
      <c r="Y82" s="348" t="s">
        <v>454</v>
      </c>
      <c r="Z82" s="348" t="s">
        <v>262</v>
      </c>
    </row>
    <row r="83" spans="1:26" ht="409.6" customHeight="1" x14ac:dyDescent="0.25">
      <c r="A83" s="358" t="s">
        <v>567</v>
      </c>
      <c r="B83" s="344" t="s">
        <v>1282</v>
      </c>
      <c r="C83" s="358" t="s">
        <v>1283</v>
      </c>
      <c r="D83" s="237" t="s">
        <v>1284</v>
      </c>
      <c r="E83" s="358" t="s">
        <v>1285</v>
      </c>
      <c r="F83" s="358" t="s">
        <v>263</v>
      </c>
      <c r="G83" s="358" t="s">
        <v>263</v>
      </c>
      <c r="H83" s="358" t="s">
        <v>263</v>
      </c>
      <c r="I83" s="358" t="s">
        <v>263</v>
      </c>
      <c r="J83" s="358" t="s">
        <v>262</v>
      </c>
      <c r="K83" s="358" t="s">
        <v>38</v>
      </c>
      <c r="L83" s="346">
        <v>42776</v>
      </c>
      <c r="M83" s="338" t="s">
        <v>39</v>
      </c>
      <c r="N83" s="346" t="s">
        <v>44</v>
      </c>
      <c r="O83" s="338" t="s">
        <v>39</v>
      </c>
      <c r="P83" s="347" t="s">
        <v>44</v>
      </c>
      <c r="Q83" s="358" t="s">
        <v>22</v>
      </c>
      <c r="R83" s="358" t="s">
        <v>452</v>
      </c>
      <c r="S83" s="358" t="s">
        <v>265</v>
      </c>
      <c r="T83" s="358" t="s">
        <v>265</v>
      </c>
      <c r="U83" s="347" t="s">
        <v>263</v>
      </c>
      <c r="V83" s="347" t="s">
        <v>453</v>
      </c>
      <c r="W83" s="239" t="s">
        <v>1286</v>
      </c>
      <c r="X83" s="358" t="s">
        <v>455</v>
      </c>
      <c r="Y83" s="358" t="s">
        <v>454</v>
      </c>
      <c r="Z83" s="358" t="s">
        <v>262</v>
      </c>
    </row>
    <row r="84" spans="1:26" ht="102" customHeight="1" x14ac:dyDescent="0.25">
      <c r="A84" s="358" t="s">
        <v>567</v>
      </c>
      <c r="B84" s="344" t="s">
        <v>1287</v>
      </c>
      <c r="C84" s="358" t="s">
        <v>1288</v>
      </c>
      <c r="D84" s="237" t="s">
        <v>1289</v>
      </c>
      <c r="E84" s="358" t="s">
        <v>455</v>
      </c>
      <c r="F84" s="358" t="s">
        <v>263</v>
      </c>
      <c r="G84" s="358" t="s">
        <v>263</v>
      </c>
      <c r="H84" s="358" t="s">
        <v>263</v>
      </c>
      <c r="I84" s="358" t="s">
        <v>263</v>
      </c>
      <c r="J84" s="358" t="s">
        <v>262</v>
      </c>
      <c r="K84" s="358" t="s">
        <v>38</v>
      </c>
      <c r="L84" s="346">
        <v>42825</v>
      </c>
      <c r="M84" s="338" t="s">
        <v>39</v>
      </c>
      <c r="N84" s="346" t="s">
        <v>44</v>
      </c>
      <c r="O84" s="338" t="s">
        <v>39</v>
      </c>
      <c r="P84" s="347" t="s">
        <v>44</v>
      </c>
      <c r="Q84" s="358" t="s">
        <v>22</v>
      </c>
      <c r="R84" s="358" t="s">
        <v>452</v>
      </c>
      <c r="S84" s="358" t="s">
        <v>265</v>
      </c>
      <c r="T84" s="358" t="s">
        <v>265</v>
      </c>
      <c r="U84" s="347" t="s">
        <v>263</v>
      </c>
      <c r="V84" s="347" t="s">
        <v>453</v>
      </c>
      <c r="W84" s="239" t="s">
        <v>1286</v>
      </c>
      <c r="X84" s="358" t="s">
        <v>455</v>
      </c>
      <c r="Y84" s="358" t="s">
        <v>454</v>
      </c>
      <c r="Z84" s="358" t="s">
        <v>262</v>
      </c>
    </row>
    <row r="85" spans="1:26" ht="138" customHeight="1" x14ac:dyDescent="0.25">
      <c r="A85" s="358" t="s">
        <v>567</v>
      </c>
      <c r="B85" s="344" t="s">
        <v>1290</v>
      </c>
      <c r="C85" s="358" t="s">
        <v>1291</v>
      </c>
      <c r="D85" s="237" t="s">
        <v>1292</v>
      </c>
      <c r="E85" s="358" t="s">
        <v>455</v>
      </c>
      <c r="F85" s="358" t="s">
        <v>263</v>
      </c>
      <c r="G85" s="358" t="s">
        <v>263</v>
      </c>
      <c r="H85" s="358" t="s">
        <v>263</v>
      </c>
      <c r="I85" s="358" t="s">
        <v>263</v>
      </c>
      <c r="J85" s="358" t="s">
        <v>262</v>
      </c>
      <c r="K85" s="358" t="s">
        <v>38</v>
      </c>
      <c r="L85" s="346">
        <v>42825</v>
      </c>
      <c r="M85" s="338" t="s">
        <v>39</v>
      </c>
      <c r="N85" s="346" t="s">
        <v>44</v>
      </c>
      <c r="O85" s="338" t="s">
        <v>39</v>
      </c>
      <c r="P85" s="347" t="s">
        <v>44</v>
      </c>
      <c r="Q85" s="358" t="s">
        <v>22</v>
      </c>
      <c r="R85" s="358" t="s">
        <v>452</v>
      </c>
      <c r="S85" s="358" t="s">
        <v>265</v>
      </c>
      <c r="T85" s="358" t="s">
        <v>265</v>
      </c>
      <c r="U85" s="347" t="s">
        <v>263</v>
      </c>
      <c r="V85" s="347" t="s">
        <v>453</v>
      </c>
      <c r="W85" s="239" t="s">
        <v>1293</v>
      </c>
      <c r="X85" s="358" t="s">
        <v>455</v>
      </c>
      <c r="Y85" s="358" t="s">
        <v>454</v>
      </c>
      <c r="Z85" s="358" t="s">
        <v>262</v>
      </c>
    </row>
    <row r="86" spans="1:26" ht="77.25" customHeight="1" x14ac:dyDescent="0.25">
      <c r="A86" s="348" t="s">
        <v>567</v>
      </c>
      <c r="B86" s="320" t="s">
        <v>587</v>
      </c>
      <c r="C86" s="348" t="s">
        <v>588</v>
      </c>
      <c r="D86" s="348" t="s">
        <v>588</v>
      </c>
      <c r="E86" s="348" t="s">
        <v>455</v>
      </c>
      <c r="F86" s="348" t="s">
        <v>263</v>
      </c>
      <c r="G86" s="348" t="s">
        <v>263</v>
      </c>
      <c r="H86" s="348" t="s">
        <v>262</v>
      </c>
      <c r="I86" s="348" t="s">
        <v>263</v>
      </c>
      <c r="J86" s="348" t="s">
        <v>262</v>
      </c>
      <c r="K86" s="348" t="s">
        <v>39</v>
      </c>
      <c r="L86" s="350">
        <v>43009</v>
      </c>
      <c r="M86" s="352" t="s">
        <v>39</v>
      </c>
      <c r="N86" s="350" t="s">
        <v>44</v>
      </c>
      <c r="O86" s="349" t="s">
        <v>39</v>
      </c>
      <c r="P86" s="349">
        <v>43374</v>
      </c>
      <c r="Q86" s="348" t="s">
        <v>328</v>
      </c>
      <c r="R86" s="348" t="s">
        <v>452</v>
      </c>
      <c r="S86" s="348" t="s">
        <v>1167</v>
      </c>
      <c r="T86" s="348" t="s">
        <v>589</v>
      </c>
      <c r="U86" s="349" t="s">
        <v>262</v>
      </c>
      <c r="V86" s="349" t="s">
        <v>453</v>
      </c>
      <c r="W86" s="349" t="s">
        <v>207</v>
      </c>
      <c r="X86" s="348" t="s">
        <v>455</v>
      </c>
      <c r="Y86" s="348" t="s">
        <v>328</v>
      </c>
      <c r="Z86" s="348" t="s">
        <v>262</v>
      </c>
    </row>
    <row r="87" spans="1:26" ht="108" customHeight="1" x14ac:dyDescent="0.25">
      <c r="A87" s="348" t="s">
        <v>567</v>
      </c>
      <c r="B87" s="320" t="s">
        <v>590</v>
      </c>
      <c r="C87" s="348" t="s">
        <v>591</v>
      </c>
      <c r="D87" s="348" t="s">
        <v>591</v>
      </c>
      <c r="E87" s="348" t="s">
        <v>455</v>
      </c>
      <c r="F87" s="348" t="s">
        <v>263</v>
      </c>
      <c r="G87" s="348" t="s">
        <v>263</v>
      </c>
      <c r="H87" s="348" t="s">
        <v>262</v>
      </c>
      <c r="I87" s="348" t="s">
        <v>263</v>
      </c>
      <c r="J87" s="348" t="s">
        <v>262</v>
      </c>
      <c r="K87" s="348" t="s">
        <v>39</v>
      </c>
      <c r="L87" s="350">
        <v>44013</v>
      </c>
      <c r="M87" s="352" t="s">
        <v>39</v>
      </c>
      <c r="N87" s="350" t="s">
        <v>44</v>
      </c>
      <c r="O87" s="349" t="s">
        <v>39</v>
      </c>
      <c r="P87" s="349">
        <v>44378</v>
      </c>
      <c r="Q87" s="348" t="s">
        <v>328</v>
      </c>
      <c r="R87" s="348" t="s">
        <v>452</v>
      </c>
      <c r="S87" s="348" t="s">
        <v>1168</v>
      </c>
      <c r="T87" s="348" t="s">
        <v>589</v>
      </c>
      <c r="U87" s="349" t="s">
        <v>262</v>
      </c>
      <c r="V87" s="349" t="s">
        <v>453</v>
      </c>
      <c r="W87" s="349" t="s">
        <v>207</v>
      </c>
      <c r="X87" s="348" t="s">
        <v>455</v>
      </c>
      <c r="Y87" s="348" t="s">
        <v>328</v>
      </c>
      <c r="Z87" s="348" t="s">
        <v>262</v>
      </c>
    </row>
    <row r="88" spans="1:26" ht="192.75" customHeight="1" x14ac:dyDescent="0.25">
      <c r="A88" s="348" t="s">
        <v>266</v>
      </c>
      <c r="B88" s="320" t="s">
        <v>1163</v>
      </c>
      <c r="C88" s="348" t="s">
        <v>1164</v>
      </c>
      <c r="D88" s="348" t="s">
        <v>1165</v>
      </c>
      <c r="E88" s="348" t="s">
        <v>593</v>
      </c>
      <c r="F88" s="348" t="s">
        <v>263</v>
      </c>
      <c r="G88" s="348" t="s">
        <v>263</v>
      </c>
      <c r="H88" s="358" t="s">
        <v>263</v>
      </c>
      <c r="I88" s="348" t="s">
        <v>263</v>
      </c>
      <c r="J88" s="348" t="s">
        <v>262</v>
      </c>
      <c r="K88" s="358" t="s">
        <v>38</v>
      </c>
      <c r="L88" s="350">
        <v>43077</v>
      </c>
      <c r="M88" s="338" t="s">
        <v>38</v>
      </c>
      <c r="N88" s="350">
        <v>42825</v>
      </c>
      <c r="O88" s="347" t="s">
        <v>38</v>
      </c>
      <c r="P88" s="347">
        <v>42826</v>
      </c>
      <c r="Q88" s="348" t="s">
        <v>1366</v>
      </c>
      <c r="R88" s="348" t="s">
        <v>452</v>
      </c>
      <c r="S88" s="348" t="s">
        <v>1156</v>
      </c>
      <c r="T88" s="348" t="s">
        <v>417</v>
      </c>
      <c r="U88" s="347" t="s">
        <v>1106</v>
      </c>
      <c r="V88" s="349" t="s">
        <v>453</v>
      </c>
      <c r="W88" s="349" t="s">
        <v>1166</v>
      </c>
      <c r="X88" s="348" t="s">
        <v>593</v>
      </c>
      <c r="Y88" s="358" t="s">
        <v>666</v>
      </c>
      <c r="Z88" s="348" t="s">
        <v>262</v>
      </c>
    </row>
    <row r="89" spans="1:26" ht="128.25" customHeight="1" x14ac:dyDescent="0.25">
      <c r="A89" s="358" t="s">
        <v>266</v>
      </c>
      <c r="B89" s="315" t="s">
        <v>1367</v>
      </c>
      <c r="C89" s="358" t="s">
        <v>1368</v>
      </c>
      <c r="D89" s="358" t="s">
        <v>1369</v>
      </c>
      <c r="E89" s="358" t="s">
        <v>593</v>
      </c>
      <c r="F89" s="358" t="s">
        <v>263</v>
      </c>
      <c r="G89" s="358" t="s">
        <v>263</v>
      </c>
      <c r="H89" s="358" t="s">
        <v>262</v>
      </c>
      <c r="I89" s="358" t="s">
        <v>263</v>
      </c>
      <c r="J89" s="358" t="s">
        <v>262</v>
      </c>
      <c r="K89" s="358" t="s">
        <v>39</v>
      </c>
      <c r="L89" s="346">
        <v>42712</v>
      </c>
      <c r="M89" s="338" t="s">
        <v>39</v>
      </c>
      <c r="N89" s="346" t="s">
        <v>1158</v>
      </c>
      <c r="O89" s="347" t="s">
        <v>39</v>
      </c>
      <c r="P89" s="347" t="s">
        <v>1158</v>
      </c>
      <c r="Q89" s="358" t="s">
        <v>1370</v>
      </c>
      <c r="R89" s="358" t="s">
        <v>452</v>
      </c>
      <c r="S89" s="358" t="s">
        <v>1156</v>
      </c>
      <c r="T89" s="358" t="s">
        <v>589</v>
      </c>
      <c r="U89" s="347" t="s">
        <v>1106</v>
      </c>
      <c r="V89" s="347" t="s">
        <v>453</v>
      </c>
      <c r="W89" s="243" t="s">
        <v>1157</v>
      </c>
      <c r="X89" s="358" t="s">
        <v>593</v>
      </c>
      <c r="Y89" s="358" t="s">
        <v>454</v>
      </c>
      <c r="Z89" s="358" t="s">
        <v>262</v>
      </c>
    </row>
    <row r="90" spans="1:26" ht="116.25" customHeight="1" x14ac:dyDescent="0.25">
      <c r="A90" s="348" t="s">
        <v>266</v>
      </c>
      <c r="B90" s="320" t="s">
        <v>592</v>
      </c>
      <c r="C90" s="348" t="s">
        <v>617</v>
      </c>
      <c r="D90" s="348" t="s">
        <v>614</v>
      </c>
      <c r="E90" s="348" t="s">
        <v>593</v>
      </c>
      <c r="F90" s="348" t="s">
        <v>263</v>
      </c>
      <c r="G90" s="348" t="s">
        <v>263</v>
      </c>
      <c r="H90" s="348" t="s">
        <v>262</v>
      </c>
      <c r="I90" s="348" t="s">
        <v>263</v>
      </c>
      <c r="J90" s="348" t="s">
        <v>262</v>
      </c>
      <c r="K90" s="348" t="s">
        <v>39</v>
      </c>
      <c r="L90" s="350" t="s">
        <v>44</v>
      </c>
      <c r="M90" s="352" t="s">
        <v>39</v>
      </c>
      <c r="N90" s="350" t="s">
        <v>44</v>
      </c>
      <c r="O90" s="349" t="s">
        <v>39</v>
      </c>
      <c r="P90" s="349" t="s">
        <v>44</v>
      </c>
      <c r="Q90" s="348" t="s">
        <v>328</v>
      </c>
      <c r="R90" s="348" t="s">
        <v>452</v>
      </c>
      <c r="S90" s="348" t="s">
        <v>1155</v>
      </c>
      <c r="T90" s="348" t="s">
        <v>589</v>
      </c>
      <c r="U90" s="349" t="s">
        <v>6</v>
      </c>
      <c r="V90" s="349" t="s">
        <v>453</v>
      </c>
      <c r="W90" s="349"/>
      <c r="X90" s="348" t="s">
        <v>593</v>
      </c>
      <c r="Y90" s="348" t="s">
        <v>328</v>
      </c>
      <c r="Z90" s="348" t="s">
        <v>262</v>
      </c>
    </row>
    <row r="91" spans="1:26" ht="409.6" customHeight="1" x14ac:dyDescent="0.25">
      <c r="A91" s="348" t="s">
        <v>266</v>
      </c>
      <c r="B91" s="320" t="s">
        <v>594</v>
      </c>
      <c r="C91" s="348" t="s">
        <v>595</v>
      </c>
      <c r="D91" s="348" t="s">
        <v>596</v>
      </c>
      <c r="E91" s="348" t="s">
        <v>593</v>
      </c>
      <c r="F91" s="348" t="s">
        <v>263</v>
      </c>
      <c r="G91" s="348" t="s">
        <v>263</v>
      </c>
      <c r="H91" s="348" t="s">
        <v>262</v>
      </c>
      <c r="I91" s="348" t="s">
        <v>263</v>
      </c>
      <c r="J91" s="348" t="s">
        <v>262</v>
      </c>
      <c r="K91" s="348" t="s">
        <v>39</v>
      </c>
      <c r="L91" s="350">
        <v>43077</v>
      </c>
      <c r="M91" s="352" t="s">
        <v>39</v>
      </c>
      <c r="N91" s="350" t="s">
        <v>44</v>
      </c>
      <c r="O91" s="349" t="s">
        <v>39</v>
      </c>
      <c r="P91" s="349" t="s">
        <v>44</v>
      </c>
      <c r="Q91" s="348" t="s">
        <v>328</v>
      </c>
      <c r="R91" s="348" t="s">
        <v>452</v>
      </c>
      <c r="S91" s="348" t="s">
        <v>1156</v>
      </c>
      <c r="T91" s="348" t="s">
        <v>589</v>
      </c>
      <c r="U91" s="349" t="s">
        <v>6</v>
      </c>
      <c r="V91" s="349" t="s">
        <v>453</v>
      </c>
      <c r="W91" s="349" t="s">
        <v>1157</v>
      </c>
      <c r="X91" s="348" t="s">
        <v>593</v>
      </c>
      <c r="Y91" s="348" t="s">
        <v>328</v>
      </c>
      <c r="Z91" s="348" t="s">
        <v>262</v>
      </c>
    </row>
    <row r="92" spans="1:26" ht="138" customHeight="1" x14ac:dyDescent="0.25">
      <c r="A92" s="348" t="s">
        <v>266</v>
      </c>
      <c r="B92" s="320" t="s">
        <v>597</v>
      </c>
      <c r="C92" s="348" t="s">
        <v>598</v>
      </c>
      <c r="D92" s="348" t="s">
        <v>599</v>
      </c>
      <c r="E92" s="348" t="s">
        <v>600</v>
      </c>
      <c r="F92" s="348" t="s">
        <v>263</v>
      </c>
      <c r="G92" s="348" t="s">
        <v>263</v>
      </c>
      <c r="H92" s="348" t="s">
        <v>262</v>
      </c>
      <c r="I92" s="348" t="s">
        <v>263</v>
      </c>
      <c r="J92" s="348" t="s">
        <v>262</v>
      </c>
      <c r="K92" s="348" t="s">
        <v>39</v>
      </c>
      <c r="L92" s="350">
        <v>42916</v>
      </c>
      <c r="M92" s="352" t="s">
        <v>39</v>
      </c>
      <c r="N92" s="350" t="s">
        <v>44</v>
      </c>
      <c r="O92" s="349" t="s">
        <v>39</v>
      </c>
      <c r="P92" s="349" t="s">
        <v>44</v>
      </c>
      <c r="Q92" s="348" t="s">
        <v>328</v>
      </c>
      <c r="R92" s="348" t="s">
        <v>1158</v>
      </c>
      <c r="S92" s="348" t="s">
        <v>1159</v>
      </c>
      <c r="T92" s="348" t="s">
        <v>589</v>
      </c>
      <c r="U92" s="349" t="s">
        <v>6</v>
      </c>
      <c r="V92" s="349" t="s">
        <v>453</v>
      </c>
      <c r="W92" s="349" t="s">
        <v>1158</v>
      </c>
      <c r="X92" s="348" t="s">
        <v>593</v>
      </c>
      <c r="Y92" s="348" t="s">
        <v>328</v>
      </c>
      <c r="Z92" s="348" t="s">
        <v>262</v>
      </c>
    </row>
    <row r="93" spans="1:26" s="167" customFormat="1" ht="141" customHeight="1" x14ac:dyDescent="0.25">
      <c r="A93" s="348" t="s">
        <v>266</v>
      </c>
      <c r="B93" s="320" t="s">
        <v>601</v>
      </c>
      <c r="C93" s="348" t="s">
        <v>602</v>
      </c>
      <c r="D93" s="348" t="s">
        <v>603</v>
      </c>
      <c r="E93" s="348" t="s">
        <v>600</v>
      </c>
      <c r="F93" s="348" t="s">
        <v>263</v>
      </c>
      <c r="G93" s="348" t="s">
        <v>263</v>
      </c>
      <c r="H93" s="348" t="s">
        <v>262</v>
      </c>
      <c r="I93" s="348" t="s">
        <v>263</v>
      </c>
      <c r="J93" s="348" t="s">
        <v>262</v>
      </c>
      <c r="K93" s="348" t="s">
        <v>39</v>
      </c>
      <c r="L93" s="350" t="s">
        <v>44</v>
      </c>
      <c r="M93" s="352" t="s">
        <v>39</v>
      </c>
      <c r="N93" s="350" t="s">
        <v>44</v>
      </c>
      <c r="O93" s="349" t="s">
        <v>39</v>
      </c>
      <c r="P93" s="349" t="s">
        <v>44</v>
      </c>
      <c r="Q93" s="348" t="s">
        <v>328</v>
      </c>
      <c r="R93" s="348" t="s">
        <v>44</v>
      </c>
      <c r="S93" s="348" t="s">
        <v>1160</v>
      </c>
      <c r="T93" s="348" t="s">
        <v>589</v>
      </c>
      <c r="U93" s="349" t="s">
        <v>6</v>
      </c>
      <c r="V93" s="349" t="s">
        <v>453</v>
      </c>
      <c r="W93" s="349" t="s">
        <v>1158</v>
      </c>
      <c r="X93" s="348" t="s">
        <v>593</v>
      </c>
      <c r="Y93" s="348" t="s">
        <v>328</v>
      </c>
      <c r="Z93" s="348" t="s">
        <v>262</v>
      </c>
    </row>
    <row r="94" spans="1:26" s="165" customFormat="1" ht="144.75" customHeight="1" x14ac:dyDescent="0.25">
      <c r="A94" s="348" t="s">
        <v>266</v>
      </c>
      <c r="B94" s="320" t="s">
        <v>604</v>
      </c>
      <c r="C94" s="348" t="s">
        <v>605</v>
      </c>
      <c r="D94" s="348" t="s">
        <v>606</v>
      </c>
      <c r="E94" s="348" t="s">
        <v>600</v>
      </c>
      <c r="F94" s="348" t="s">
        <v>263</v>
      </c>
      <c r="G94" s="348" t="s">
        <v>263</v>
      </c>
      <c r="H94" s="348" t="s">
        <v>262</v>
      </c>
      <c r="I94" s="348" t="s">
        <v>263</v>
      </c>
      <c r="J94" s="348" t="s">
        <v>262</v>
      </c>
      <c r="K94" s="348" t="s">
        <v>39</v>
      </c>
      <c r="L94" s="350" t="s">
        <v>44</v>
      </c>
      <c r="M94" s="352" t="s">
        <v>39</v>
      </c>
      <c r="N94" s="350" t="s">
        <v>44</v>
      </c>
      <c r="O94" s="349" t="s">
        <v>39</v>
      </c>
      <c r="P94" s="349" t="s">
        <v>44</v>
      </c>
      <c r="Q94" s="348" t="s">
        <v>328</v>
      </c>
      <c r="R94" s="348" t="s">
        <v>44</v>
      </c>
      <c r="S94" s="348" t="s">
        <v>1160</v>
      </c>
      <c r="T94" s="348" t="s">
        <v>589</v>
      </c>
      <c r="U94" s="349" t="s">
        <v>6</v>
      </c>
      <c r="V94" s="349" t="s">
        <v>453</v>
      </c>
      <c r="W94" s="349" t="s">
        <v>1158</v>
      </c>
      <c r="X94" s="348" t="s">
        <v>593</v>
      </c>
      <c r="Y94" s="348" t="s">
        <v>328</v>
      </c>
      <c r="Z94" s="348" t="s">
        <v>262</v>
      </c>
    </row>
    <row r="95" spans="1:26" s="165" customFormat="1" ht="147.75" customHeight="1" x14ac:dyDescent="0.25">
      <c r="A95" s="348" t="s">
        <v>266</v>
      </c>
      <c r="B95" s="320" t="s">
        <v>607</v>
      </c>
      <c r="C95" s="348" t="s">
        <v>608</v>
      </c>
      <c r="D95" s="348" t="s">
        <v>603</v>
      </c>
      <c r="E95" s="348" t="s">
        <v>600</v>
      </c>
      <c r="F95" s="348" t="s">
        <v>263</v>
      </c>
      <c r="G95" s="348" t="s">
        <v>263</v>
      </c>
      <c r="H95" s="348" t="s">
        <v>262</v>
      </c>
      <c r="I95" s="348" t="s">
        <v>263</v>
      </c>
      <c r="J95" s="348" t="s">
        <v>262</v>
      </c>
      <c r="K95" s="348" t="s">
        <v>39</v>
      </c>
      <c r="L95" s="350" t="s">
        <v>44</v>
      </c>
      <c r="M95" s="352" t="s">
        <v>39</v>
      </c>
      <c r="N95" s="350" t="s">
        <v>44</v>
      </c>
      <c r="O95" s="349" t="s">
        <v>39</v>
      </c>
      <c r="P95" s="349" t="s">
        <v>44</v>
      </c>
      <c r="Q95" s="348" t="s">
        <v>328</v>
      </c>
      <c r="R95" s="348" t="s">
        <v>44</v>
      </c>
      <c r="S95" s="348" t="s">
        <v>1160</v>
      </c>
      <c r="T95" s="348" t="s">
        <v>589</v>
      </c>
      <c r="U95" s="349" t="s">
        <v>6</v>
      </c>
      <c r="V95" s="349" t="s">
        <v>453</v>
      </c>
      <c r="W95" s="349" t="s">
        <v>1158</v>
      </c>
      <c r="X95" s="348" t="s">
        <v>593</v>
      </c>
      <c r="Y95" s="348" t="s">
        <v>328</v>
      </c>
      <c r="Z95" s="348" t="s">
        <v>262</v>
      </c>
    </row>
    <row r="96" spans="1:26" ht="96" customHeight="1" x14ac:dyDescent="0.25">
      <c r="A96" s="348" t="s">
        <v>266</v>
      </c>
      <c r="B96" s="320" t="s">
        <v>609</v>
      </c>
      <c r="C96" s="348" t="s">
        <v>610</v>
      </c>
      <c r="D96" s="348" t="s">
        <v>611</v>
      </c>
      <c r="E96" s="348" t="s">
        <v>593</v>
      </c>
      <c r="F96" s="348" t="s">
        <v>263</v>
      </c>
      <c r="G96" s="348" t="s">
        <v>263</v>
      </c>
      <c r="H96" s="348" t="s">
        <v>262</v>
      </c>
      <c r="I96" s="348" t="s">
        <v>263</v>
      </c>
      <c r="J96" s="348" t="s">
        <v>262</v>
      </c>
      <c r="K96" s="348" t="s">
        <v>39</v>
      </c>
      <c r="L96" s="350" t="s">
        <v>44</v>
      </c>
      <c r="M96" s="352" t="s">
        <v>39</v>
      </c>
      <c r="N96" s="350" t="s">
        <v>44</v>
      </c>
      <c r="O96" s="349" t="s">
        <v>39</v>
      </c>
      <c r="P96" s="349" t="s">
        <v>44</v>
      </c>
      <c r="Q96" s="348" t="s">
        <v>328</v>
      </c>
      <c r="R96" s="348" t="s">
        <v>44</v>
      </c>
      <c r="S96" s="348" t="s">
        <v>1161</v>
      </c>
      <c r="T96" s="348" t="s">
        <v>589</v>
      </c>
      <c r="U96" s="349" t="s">
        <v>6</v>
      </c>
      <c r="V96" s="349" t="s">
        <v>453</v>
      </c>
      <c r="W96" s="349" t="s">
        <v>1158</v>
      </c>
      <c r="X96" s="348" t="s">
        <v>593</v>
      </c>
      <c r="Y96" s="348" t="s">
        <v>328</v>
      </c>
      <c r="Z96" s="348" t="s">
        <v>262</v>
      </c>
    </row>
    <row r="97" spans="1:26" ht="111" customHeight="1" x14ac:dyDescent="0.25">
      <c r="A97" s="348" t="s">
        <v>266</v>
      </c>
      <c r="B97" s="320" t="s">
        <v>612</v>
      </c>
      <c r="C97" s="348" t="s">
        <v>613</v>
      </c>
      <c r="D97" s="348" t="s">
        <v>614</v>
      </c>
      <c r="E97" s="348" t="s">
        <v>593</v>
      </c>
      <c r="F97" s="348" t="s">
        <v>263</v>
      </c>
      <c r="G97" s="348" t="s">
        <v>263</v>
      </c>
      <c r="H97" s="348" t="s">
        <v>262</v>
      </c>
      <c r="I97" s="348" t="s">
        <v>263</v>
      </c>
      <c r="J97" s="348" t="s">
        <v>262</v>
      </c>
      <c r="K97" s="348" t="s">
        <v>39</v>
      </c>
      <c r="L97" s="350" t="s">
        <v>44</v>
      </c>
      <c r="M97" s="352" t="s">
        <v>39</v>
      </c>
      <c r="N97" s="350" t="s">
        <v>44</v>
      </c>
      <c r="O97" s="349" t="s">
        <v>39</v>
      </c>
      <c r="P97" s="349" t="s">
        <v>44</v>
      </c>
      <c r="Q97" s="348" t="s">
        <v>328</v>
      </c>
      <c r="R97" s="348" t="s">
        <v>44</v>
      </c>
      <c r="S97" s="348" t="s">
        <v>1158</v>
      </c>
      <c r="T97" s="348" t="s">
        <v>589</v>
      </c>
      <c r="U97" s="349" t="s">
        <v>6</v>
      </c>
      <c r="V97" s="349" t="s">
        <v>453</v>
      </c>
      <c r="W97" s="349" t="s">
        <v>1158</v>
      </c>
      <c r="X97" s="348" t="s">
        <v>593</v>
      </c>
      <c r="Y97" s="348" t="s">
        <v>328</v>
      </c>
      <c r="Z97" s="348" t="s">
        <v>262</v>
      </c>
    </row>
    <row r="98" spans="1:26" ht="99" customHeight="1" x14ac:dyDescent="0.25">
      <c r="A98" s="348" t="s">
        <v>266</v>
      </c>
      <c r="B98" s="320" t="s">
        <v>615</v>
      </c>
      <c r="C98" s="348" t="s">
        <v>616</v>
      </c>
      <c r="D98" s="348" t="s">
        <v>614</v>
      </c>
      <c r="E98" s="348"/>
      <c r="F98" s="348" t="s">
        <v>263</v>
      </c>
      <c r="G98" s="348" t="s">
        <v>263</v>
      </c>
      <c r="H98" s="348" t="s">
        <v>262</v>
      </c>
      <c r="I98" s="348" t="s">
        <v>263</v>
      </c>
      <c r="J98" s="348" t="s">
        <v>262</v>
      </c>
      <c r="K98" s="348" t="s">
        <v>39</v>
      </c>
      <c r="L98" s="350" t="s">
        <v>44</v>
      </c>
      <c r="M98" s="352" t="s">
        <v>39</v>
      </c>
      <c r="N98" s="350" t="s">
        <v>44</v>
      </c>
      <c r="O98" s="349" t="s">
        <v>39</v>
      </c>
      <c r="P98" s="349" t="s">
        <v>44</v>
      </c>
      <c r="Q98" s="348" t="s">
        <v>328</v>
      </c>
      <c r="R98" s="348" t="s">
        <v>44</v>
      </c>
      <c r="S98" s="348" t="s">
        <v>1158</v>
      </c>
      <c r="T98" s="348" t="s">
        <v>589</v>
      </c>
      <c r="U98" s="349" t="s">
        <v>6</v>
      </c>
      <c r="V98" s="349" t="s">
        <v>453</v>
      </c>
      <c r="W98" s="349" t="s">
        <v>1158</v>
      </c>
      <c r="X98" s="348" t="s">
        <v>593</v>
      </c>
      <c r="Y98" s="348" t="s">
        <v>328</v>
      </c>
      <c r="Z98" s="348" t="s">
        <v>262</v>
      </c>
    </row>
    <row r="99" spans="1:26" ht="164.25" customHeight="1" x14ac:dyDescent="0.25">
      <c r="A99" s="348" t="s">
        <v>86</v>
      </c>
      <c r="B99" s="351" t="s">
        <v>149</v>
      </c>
      <c r="C99" s="348" t="s">
        <v>150</v>
      </c>
      <c r="D99" s="348" t="s">
        <v>741</v>
      </c>
      <c r="E99" s="351" t="s">
        <v>742</v>
      </c>
      <c r="F99" s="348" t="s">
        <v>263</v>
      </c>
      <c r="G99" s="348" t="s">
        <v>263</v>
      </c>
      <c r="H99" s="348" t="s">
        <v>263</v>
      </c>
      <c r="I99" s="348" t="s">
        <v>263</v>
      </c>
      <c r="J99" s="348" t="s">
        <v>263</v>
      </c>
      <c r="K99" s="348" t="s">
        <v>38</v>
      </c>
      <c r="L99" s="350">
        <v>41078</v>
      </c>
      <c r="M99" s="352" t="s">
        <v>38</v>
      </c>
      <c r="N99" s="350">
        <v>42286</v>
      </c>
      <c r="O99" s="349" t="s">
        <v>38</v>
      </c>
      <c r="P99" s="349">
        <v>42826</v>
      </c>
      <c r="Q99" s="358" t="s">
        <v>85</v>
      </c>
      <c r="R99" s="348" t="s">
        <v>452</v>
      </c>
      <c r="S99" s="348" t="s">
        <v>265</v>
      </c>
      <c r="T99" s="348" t="s">
        <v>265</v>
      </c>
      <c r="U99" s="349" t="s">
        <v>263</v>
      </c>
      <c r="V99" s="349" t="s">
        <v>519</v>
      </c>
      <c r="W99" s="349" t="s">
        <v>743</v>
      </c>
      <c r="X99" s="349" t="s">
        <v>623</v>
      </c>
      <c r="Y99" s="349" t="s">
        <v>454</v>
      </c>
      <c r="Z99" s="348" t="s">
        <v>262</v>
      </c>
    </row>
    <row r="100" spans="1:26" ht="142.5" customHeight="1" x14ac:dyDescent="0.25">
      <c r="A100" s="348" t="s">
        <v>86</v>
      </c>
      <c r="B100" s="351" t="s">
        <v>87</v>
      </c>
      <c r="C100" s="348" t="s">
        <v>88</v>
      </c>
      <c r="D100" s="348" t="s">
        <v>738</v>
      </c>
      <c r="E100" s="351" t="s">
        <v>649</v>
      </c>
      <c r="F100" s="348" t="s">
        <v>263</v>
      </c>
      <c r="G100" s="348" t="s">
        <v>262</v>
      </c>
      <c r="H100" s="348" t="s">
        <v>263</v>
      </c>
      <c r="I100" s="348" t="s">
        <v>263</v>
      </c>
      <c r="J100" s="348" t="s">
        <v>263</v>
      </c>
      <c r="K100" s="348" t="s">
        <v>38</v>
      </c>
      <c r="L100" s="350">
        <v>41282</v>
      </c>
      <c r="M100" s="352" t="s">
        <v>38</v>
      </c>
      <c r="N100" s="350">
        <v>42661</v>
      </c>
      <c r="O100" s="349" t="s">
        <v>677</v>
      </c>
      <c r="P100" s="349" t="s">
        <v>677</v>
      </c>
      <c r="Q100" s="348" t="s">
        <v>739</v>
      </c>
      <c r="R100" s="348" t="s">
        <v>452</v>
      </c>
      <c r="S100" s="348" t="s">
        <v>739</v>
      </c>
      <c r="T100" s="348" t="s">
        <v>265</v>
      </c>
      <c r="U100" s="349" t="s">
        <v>263</v>
      </c>
      <c r="V100" s="349" t="s">
        <v>519</v>
      </c>
      <c r="W100" s="349" t="s">
        <v>740</v>
      </c>
      <c r="X100" s="349" t="s">
        <v>623</v>
      </c>
      <c r="Y100" s="349" t="s">
        <v>666</v>
      </c>
      <c r="Z100" s="348" t="s">
        <v>263</v>
      </c>
    </row>
    <row r="101" spans="1:26" ht="108.75" customHeight="1" x14ac:dyDescent="0.25">
      <c r="A101" s="348" t="s">
        <v>86</v>
      </c>
      <c r="B101" s="351" t="s">
        <v>153</v>
      </c>
      <c r="C101" s="348" t="s">
        <v>154</v>
      </c>
      <c r="D101" s="348" t="s">
        <v>736</v>
      </c>
      <c r="E101" s="351" t="s">
        <v>657</v>
      </c>
      <c r="F101" s="348" t="s">
        <v>263</v>
      </c>
      <c r="G101" s="348" t="s">
        <v>263</v>
      </c>
      <c r="H101" s="348" t="s">
        <v>263</v>
      </c>
      <c r="I101" s="348" t="s">
        <v>263</v>
      </c>
      <c r="J101" s="348" t="s">
        <v>263</v>
      </c>
      <c r="K101" s="348" t="s">
        <v>38</v>
      </c>
      <c r="L101" s="350">
        <v>41311</v>
      </c>
      <c r="M101" s="352" t="s">
        <v>38</v>
      </c>
      <c r="N101" s="350">
        <v>42298</v>
      </c>
      <c r="O101" s="349" t="s">
        <v>38</v>
      </c>
      <c r="P101" s="349">
        <v>43191</v>
      </c>
      <c r="Q101" s="348" t="s">
        <v>242</v>
      </c>
      <c r="R101" s="348" t="s">
        <v>452</v>
      </c>
      <c r="S101" s="348" t="s">
        <v>265</v>
      </c>
      <c r="T101" s="348" t="s">
        <v>265</v>
      </c>
      <c r="U101" s="349" t="s">
        <v>263</v>
      </c>
      <c r="V101" s="349" t="s">
        <v>519</v>
      </c>
      <c r="W101" s="349" t="s">
        <v>737</v>
      </c>
      <c r="X101" s="349" t="s">
        <v>623</v>
      </c>
      <c r="Y101" s="349" t="s">
        <v>454</v>
      </c>
      <c r="Z101" s="348" t="s">
        <v>262</v>
      </c>
    </row>
    <row r="102" spans="1:26" ht="62.25" customHeight="1" x14ac:dyDescent="0.25">
      <c r="A102" s="348" t="s">
        <v>86</v>
      </c>
      <c r="B102" s="351" t="s">
        <v>89</v>
      </c>
      <c r="C102" s="348" t="s">
        <v>90</v>
      </c>
      <c r="D102" s="348" t="s">
        <v>733</v>
      </c>
      <c r="E102" s="351" t="s">
        <v>649</v>
      </c>
      <c r="F102" s="348" t="s">
        <v>263</v>
      </c>
      <c r="G102" s="348" t="s">
        <v>262</v>
      </c>
      <c r="H102" s="348" t="s">
        <v>263</v>
      </c>
      <c r="I102" s="348" t="s">
        <v>263</v>
      </c>
      <c r="J102" s="348" t="s">
        <v>263</v>
      </c>
      <c r="K102" s="348" t="s">
        <v>38</v>
      </c>
      <c r="L102" s="350">
        <v>41346</v>
      </c>
      <c r="M102" s="352" t="s">
        <v>39</v>
      </c>
      <c r="N102" s="350" t="s">
        <v>44</v>
      </c>
      <c r="O102" s="349" t="s">
        <v>39</v>
      </c>
      <c r="P102" s="349" t="s">
        <v>44</v>
      </c>
      <c r="Q102" s="348" t="s">
        <v>251</v>
      </c>
      <c r="R102" s="348" t="s">
        <v>570</v>
      </c>
      <c r="S102" s="348" t="s">
        <v>734</v>
      </c>
      <c r="T102" s="348" t="s">
        <v>265</v>
      </c>
      <c r="U102" s="349" t="s">
        <v>263</v>
      </c>
      <c r="V102" s="349" t="s">
        <v>519</v>
      </c>
      <c r="W102" s="349" t="s">
        <v>735</v>
      </c>
      <c r="X102" s="349" t="s">
        <v>623</v>
      </c>
      <c r="Y102" s="349" t="s">
        <v>454</v>
      </c>
      <c r="Z102" s="348" t="s">
        <v>262</v>
      </c>
    </row>
    <row r="103" spans="1:26" ht="81" customHeight="1" x14ac:dyDescent="0.25">
      <c r="A103" s="348" t="s">
        <v>86</v>
      </c>
      <c r="B103" s="351" t="s">
        <v>147</v>
      </c>
      <c r="C103" s="348" t="s">
        <v>148</v>
      </c>
      <c r="D103" s="348" t="s">
        <v>731</v>
      </c>
      <c r="E103" s="351" t="s">
        <v>649</v>
      </c>
      <c r="F103" s="348" t="s">
        <v>263</v>
      </c>
      <c r="G103" s="348" t="s">
        <v>263</v>
      </c>
      <c r="H103" s="348" t="s">
        <v>263</v>
      </c>
      <c r="I103" s="348" t="s">
        <v>263</v>
      </c>
      <c r="J103" s="348" t="s">
        <v>263</v>
      </c>
      <c r="K103" s="348" t="s">
        <v>38</v>
      </c>
      <c r="L103" s="350">
        <v>41442</v>
      </c>
      <c r="M103" s="352" t="s">
        <v>38</v>
      </c>
      <c r="N103" s="350">
        <v>42536</v>
      </c>
      <c r="O103" s="349" t="s">
        <v>38</v>
      </c>
      <c r="P103" s="349">
        <v>42644</v>
      </c>
      <c r="Q103" s="348" t="s">
        <v>85</v>
      </c>
      <c r="R103" s="348" t="s">
        <v>452</v>
      </c>
      <c r="S103" s="348" t="s">
        <v>265</v>
      </c>
      <c r="T103" s="348" t="s">
        <v>265</v>
      </c>
      <c r="U103" s="349" t="s">
        <v>263</v>
      </c>
      <c r="V103" s="349" t="s">
        <v>519</v>
      </c>
      <c r="W103" s="349" t="s">
        <v>732</v>
      </c>
      <c r="X103" s="349" t="s">
        <v>623</v>
      </c>
      <c r="Y103" s="349" t="s">
        <v>666</v>
      </c>
      <c r="Z103" s="348" t="s">
        <v>263</v>
      </c>
    </row>
    <row r="104" spans="1:26" ht="105.75" customHeight="1" x14ac:dyDescent="0.25">
      <c r="A104" s="348" t="s">
        <v>86</v>
      </c>
      <c r="B104" s="351" t="s">
        <v>728</v>
      </c>
      <c r="C104" s="348" t="s">
        <v>142</v>
      </c>
      <c r="D104" s="348" t="s">
        <v>729</v>
      </c>
      <c r="E104" s="351" t="s">
        <v>665</v>
      </c>
      <c r="F104" s="348" t="s">
        <v>262</v>
      </c>
      <c r="G104" s="348" t="s">
        <v>263</v>
      </c>
      <c r="H104" s="348" t="s">
        <v>263</v>
      </c>
      <c r="I104" s="348" t="s">
        <v>263</v>
      </c>
      <c r="J104" s="348" t="s">
        <v>263</v>
      </c>
      <c r="K104" s="348" t="s">
        <v>38</v>
      </c>
      <c r="L104" s="350">
        <v>41697</v>
      </c>
      <c r="M104" s="352" t="s">
        <v>38</v>
      </c>
      <c r="N104" s="350">
        <v>42423</v>
      </c>
      <c r="O104" s="349" t="s">
        <v>38</v>
      </c>
      <c r="P104" s="349">
        <v>42614</v>
      </c>
      <c r="Q104" s="348" t="s">
        <v>85</v>
      </c>
      <c r="R104" s="348" t="s">
        <v>452</v>
      </c>
      <c r="S104" s="348" t="s">
        <v>265</v>
      </c>
      <c r="T104" s="348" t="s">
        <v>265</v>
      </c>
      <c r="U104" s="349" t="s">
        <v>263</v>
      </c>
      <c r="V104" s="349" t="s">
        <v>519</v>
      </c>
      <c r="W104" s="349" t="s">
        <v>730</v>
      </c>
      <c r="X104" s="349" t="s">
        <v>623</v>
      </c>
      <c r="Y104" s="349" t="s">
        <v>666</v>
      </c>
      <c r="Z104" s="348" t="s">
        <v>263</v>
      </c>
    </row>
    <row r="105" spans="1:26" ht="84.75" customHeight="1" x14ac:dyDescent="0.25">
      <c r="A105" s="348" t="s">
        <v>86</v>
      </c>
      <c r="B105" s="351" t="s">
        <v>130</v>
      </c>
      <c r="C105" s="348" t="s">
        <v>131</v>
      </c>
      <c r="D105" s="348" t="s">
        <v>725</v>
      </c>
      <c r="E105" s="351" t="s">
        <v>672</v>
      </c>
      <c r="F105" s="348" t="s">
        <v>263</v>
      </c>
      <c r="G105" s="348" t="s">
        <v>263</v>
      </c>
      <c r="H105" s="348" t="s">
        <v>263</v>
      </c>
      <c r="I105" s="348" t="s">
        <v>263</v>
      </c>
      <c r="J105" s="348" t="s">
        <v>263</v>
      </c>
      <c r="K105" s="348" t="s">
        <v>38</v>
      </c>
      <c r="L105" s="350">
        <v>41767</v>
      </c>
      <c r="M105" s="352" t="s">
        <v>38</v>
      </c>
      <c r="N105" s="350">
        <v>42612</v>
      </c>
      <c r="O105" s="349" t="s">
        <v>38</v>
      </c>
      <c r="P105" s="349">
        <v>42644</v>
      </c>
      <c r="Q105" s="348" t="s">
        <v>85</v>
      </c>
      <c r="R105" s="348" t="s">
        <v>452</v>
      </c>
      <c r="S105" s="348" t="s">
        <v>265</v>
      </c>
      <c r="T105" s="348" t="s">
        <v>265</v>
      </c>
      <c r="U105" s="349" t="s">
        <v>726</v>
      </c>
      <c r="V105" s="349" t="s">
        <v>519</v>
      </c>
      <c r="W105" s="349" t="s">
        <v>727</v>
      </c>
      <c r="X105" s="349" t="s">
        <v>623</v>
      </c>
      <c r="Y105" s="349" t="s">
        <v>666</v>
      </c>
      <c r="Z105" s="348" t="s">
        <v>263</v>
      </c>
    </row>
    <row r="106" spans="1:26" ht="87.75" customHeight="1" x14ac:dyDescent="0.25">
      <c r="A106" s="348" t="s">
        <v>86</v>
      </c>
      <c r="B106" s="351" t="s">
        <v>132</v>
      </c>
      <c r="C106" s="348" t="s">
        <v>133</v>
      </c>
      <c r="D106" s="348" t="s">
        <v>1454</v>
      </c>
      <c r="E106" s="351" t="s">
        <v>723</v>
      </c>
      <c r="F106" s="348" t="s">
        <v>263</v>
      </c>
      <c r="G106" s="348" t="s">
        <v>263</v>
      </c>
      <c r="H106" s="348" t="s">
        <v>263</v>
      </c>
      <c r="I106" s="348" t="s">
        <v>263</v>
      </c>
      <c r="J106" s="348" t="s">
        <v>263</v>
      </c>
      <c r="K106" s="348" t="s">
        <v>38</v>
      </c>
      <c r="L106" s="350">
        <v>41975</v>
      </c>
      <c r="M106" s="352" t="s">
        <v>38</v>
      </c>
      <c r="N106" s="350">
        <v>42597</v>
      </c>
      <c r="O106" s="349" t="s">
        <v>38</v>
      </c>
      <c r="P106" s="349">
        <v>43191</v>
      </c>
      <c r="Q106" s="348" t="s">
        <v>242</v>
      </c>
      <c r="R106" s="348" t="s">
        <v>452</v>
      </c>
      <c r="S106" s="348" t="s">
        <v>265</v>
      </c>
      <c r="T106" s="348" t="s">
        <v>265</v>
      </c>
      <c r="U106" s="349" t="s">
        <v>263</v>
      </c>
      <c r="V106" s="349" t="s">
        <v>519</v>
      </c>
      <c r="W106" s="349" t="s">
        <v>724</v>
      </c>
      <c r="X106" s="349" t="s">
        <v>623</v>
      </c>
      <c r="Y106" s="349" t="s">
        <v>454</v>
      </c>
      <c r="Z106" s="348" t="s">
        <v>262</v>
      </c>
    </row>
    <row r="107" spans="1:26" ht="60" customHeight="1" x14ac:dyDescent="0.25">
      <c r="A107" s="348" t="s">
        <v>86</v>
      </c>
      <c r="B107" s="351" t="s">
        <v>91</v>
      </c>
      <c r="C107" s="348" t="s">
        <v>155</v>
      </c>
      <c r="D107" s="348" t="s">
        <v>721</v>
      </c>
      <c r="E107" s="351" t="s">
        <v>649</v>
      </c>
      <c r="F107" s="348" t="s">
        <v>263</v>
      </c>
      <c r="G107" s="348" t="s">
        <v>263</v>
      </c>
      <c r="H107" s="348" t="s">
        <v>263</v>
      </c>
      <c r="I107" s="348" t="s">
        <v>263</v>
      </c>
      <c r="J107" s="348" t="s">
        <v>262</v>
      </c>
      <c r="K107" s="348" t="s">
        <v>38</v>
      </c>
      <c r="L107" s="350">
        <v>42009</v>
      </c>
      <c r="M107" s="352" t="s">
        <v>39</v>
      </c>
      <c r="N107" s="350" t="s">
        <v>44</v>
      </c>
      <c r="O107" s="349" t="s">
        <v>39</v>
      </c>
      <c r="P107" s="349" t="s">
        <v>44</v>
      </c>
      <c r="Q107" s="348" t="s">
        <v>251</v>
      </c>
      <c r="R107" s="348" t="s">
        <v>570</v>
      </c>
      <c r="S107" s="348" t="s">
        <v>722</v>
      </c>
      <c r="T107" s="348" t="s">
        <v>265</v>
      </c>
      <c r="U107" s="349" t="s">
        <v>263</v>
      </c>
      <c r="V107" s="349" t="s">
        <v>519</v>
      </c>
      <c r="W107" s="349" t="s">
        <v>91</v>
      </c>
      <c r="X107" s="349" t="s">
        <v>623</v>
      </c>
      <c r="Y107" s="349" t="s">
        <v>454</v>
      </c>
      <c r="Z107" s="348" t="s">
        <v>262</v>
      </c>
    </row>
    <row r="108" spans="1:26" ht="90" customHeight="1" x14ac:dyDescent="0.25">
      <c r="A108" s="348" t="s">
        <v>86</v>
      </c>
      <c r="B108" s="351" t="s">
        <v>151</v>
      </c>
      <c r="C108" s="348" t="s">
        <v>152</v>
      </c>
      <c r="D108" s="348" t="s">
        <v>719</v>
      </c>
      <c r="E108" s="351" t="s">
        <v>457</v>
      </c>
      <c r="F108" s="348" t="s">
        <v>263</v>
      </c>
      <c r="G108" s="348" t="s">
        <v>263</v>
      </c>
      <c r="H108" s="348" t="s">
        <v>263</v>
      </c>
      <c r="I108" s="348" t="s">
        <v>263</v>
      </c>
      <c r="J108" s="348" t="s">
        <v>263</v>
      </c>
      <c r="K108" s="348" t="s">
        <v>38</v>
      </c>
      <c r="L108" s="350">
        <v>42017</v>
      </c>
      <c r="M108" s="352" t="s">
        <v>38</v>
      </c>
      <c r="N108" s="350">
        <v>42298</v>
      </c>
      <c r="O108" s="349" t="s">
        <v>38</v>
      </c>
      <c r="P108" s="349">
        <v>42826</v>
      </c>
      <c r="Q108" s="358" t="s">
        <v>85</v>
      </c>
      <c r="R108" s="348" t="s">
        <v>452</v>
      </c>
      <c r="S108" s="348" t="s">
        <v>265</v>
      </c>
      <c r="T108" s="348" t="s">
        <v>265</v>
      </c>
      <c r="U108" s="349" t="s">
        <v>263</v>
      </c>
      <c r="V108" s="349" t="s">
        <v>519</v>
      </c>
      <c r="W108" s="349" t="s">
        <v>720</v>
      </c>
      <c r="X108" s="349" t="s">
        <v>623</v>
      </c>
      <c r="Y108" s="349" t="s">
        <v>454</v>
      </c>
      <c r="Z108" s="348" t="s">
        <v>262</v>
      </c>
    </row>
    <row r="109" spans="1:26" ht="171" customHeight="1" x14ac:dyDescent="0.25">
      <c r="A109" s="348" t="s">
        <v>86</v>
      </c>
      <c r="B109" s="351" t="s">
        <v>134</v>
      </c>
      <c r="C109" s="348" t="s">
        <v>135</v>
      </c>
      <c r="D109" s="348" t="s">
        <v>717</v>
      </c>
      <c r="E109" s="351" t="s">
        <v>457</v>
      </c>
      <c r="F109" s="348" t="s">
        <v>263</v>
      </c>
      <c r="G109" s="348" t="s">
        <v>263</v>
      </c>
      <c r="H109" s="348" t="s">
        <v>263</v>
      </c>
      <c r="I109" s="348" t="s">
        <v>263</v>
      </c>
      <c r="J109" s="348" t="s">
        <v>263</v>
      </c>
      <c r="K109" s="348" t="s">
        <v>38</v>
      </c>
      <c r="L109" s="350">
        <v>42017</v>
      </c>
      <c r="M109" s="352" t="s">
        <v>38</v>
      </c>
      <c r="N109" s="350">
        <v>42621</v>
      </c>
      <c r="O109" s="349" t="s">
        <v>38</v>
      </c>
      <c r="P109" s="349">
        <v>43191</v>
      </c>
      <c r="Q109" s="348" t="s">
        <v>242</v>
      </c>
      <c r="R109" s="348" t="s">
        <v>452</v>
      </c>
      <c r="S109" s="348" t="s">
        <v>265</v>
      </c>
      <c r="T109" s="348" t="s">
        <v>265</v>
      </c>
      <c r="U109" s="349" t="s">
        <v>263</v>
      </c>
      <c r="V109" s="349" t="s">
        <v>519</v>
      </c>
      <c r="W109" s="349" t="s">
        <v>718</v>
      </c>
      <c r="X109" s="349" t="s">
        <v>623</v>
      </c>
      <c r="Y109" s="349" t="s">
        <v>454</v>
      </c>
      <c r="Z109" s="348" t="s">
        <v>262</v>
      </c>
    </row>
    <row r="110" spans="1:26" ht="96" customHeight="1" x14ac:dyDescent="0.25">
      <c r="A110" s="348" t="s">
        <v>86</v>
      </c>
      <c r="B110" s="351" t="s">
        <v>136</v>
      </c>
      <c r="C110" s="348" t="s">
        <v>137</v>
      </c>
      <c r="D110" s="348" t="s">
        <v>715</v>
      </c>
      <c r="E110" s="351" t="s">
        <v>657</v>
      </c>
      <c r="F110" s="348" t="s">
        <v>263</v>
      </c>
      <c r="G110" s="348" t="s">
        <v>263</v>
      </c>
      <c r="H110" s="348" t="s">
        <v>263</v>
      </c>
      <c r="I110" s="348" t="s">
        <v>263</v>
      </c>
      <c r="J110" s="348" t="s">
        <v>263</v>
      </c>
      <c r="K110" s="348" t="s">
        <v>38</v>
      </c>
      <c r="L110" s="350">
        <v>42062</v>
      </c>
      <c r="M110" s="352" t="s">
        <v>38</v>
      </c>
      <c r="N110" s="350">
        <v>42585</v>
      </c>
      <c r="O110" s="349" t="s">
        <v>38</v>
      </c>
      <c r="P110" s="349">
        <v>43191</v>
      </c>
      <c r="Q110" s="348" t="s">
        <v>242</v>
      </c>
      <c r="R110" s="348" t="s">
        <v>452</v>
      </c>
      <c r="S110" s="348" t="s">
        <v>265</v>
      </c>
      <c r="T110" s="348" t="s">
        <v>265</v>
      </c>
      <c r="U110" s="349" t="s">
        <v>263</v>
      </c>
      <c r="V110" s="349" t="s">
        <v>519</v>
      </c>
      <c r="W110" s="349" t="s">
        <v>716</v>
      </c>
      <c r="X110" s="349" t="s">
        <v>623</v>
      </c>
      <c r="Y110" s="349" t="s">
        <v>454</v>
      </c>
      <c r="Z110" s="348" t="s">
        <v>262</v>
      </c>
    </row>
    <row r="111" spans="1:26" ht="103.5" customHeight="1" x14ac:dyDescent="0.25">
      <c r="A111" s="348" t="s">
        <v>86</v>
      </c>
      <c r="B111" s="351" t="s">
        <v>92</v>
      </c>
      <c r="C111" s="348" t="s">
        <v>93</v>
      </c>
      <c r="D111" s="348" t="s">
        <v>1418</v>
      </c>
      <c r="E111" s="351" t="s">
        <v>649</v>
      </c>
      <c r="F111" s="348" t="s">
        <v>263</v>
      </c>
      <c r="G111" s="348" t="s">
        <v>263</v>
      </c>
      <c r="H111" s="348" t="s">
        <v>263</v>
      </c>
      <c r="I111" s="348" t="s">
        <v>263</v>
      </c>
      <c r="J111" s="348" t="s">
        <v>263</v>
      </c>
      <c r="K111" s="348" t="s">
        <v>38</v>
      </c>
      <c r="L111" s="350">
        <v>42160</v>
      </c>
      <c r="M111" s="352" t="s">
        <v>39</v>
      </c>
      <c r="N111" s="350" t="s">
        <v>44</v>
      </c>
      <c r="O111" s="349" t="s">
        <v>39</v>
      </c>
      <c r="P111" s="349" t="s">
        <v>44</v>
      </c>
      <c r="Q111" s="348" t="s">
        <v>251</v>
      </c>
      <c r="R111" s="348" t="s">
        <v>452</v>
      </c>
      <c r="S111" s="348" t="s">
        <v>644</v>
      </c>
      <c r="T111" s="348" t="s">
        <v>265</v>
      </c>
      <c r="U111" s="349" t="s">
        <v>263</v>
      </c>
      <c r="V111" s="349" t="s">
        <v>519</v>
      </c>
      <c r="W111" s="349" t="s">
        <v>714</v>
      </c>
      <c r="X111" s="349" t="s">
        <v>623</v>
      </c>
      <c r="Y111" s="349" t="s">
        <v>454</v>
      </c>
      <c r="Z111" s="348" t="s">
        <v>262</v>
      </c>
    </row>
    <row r="112" spans="1:26" ht="79.5" customHeight="1" x14ac:dyDescent="0.25">
      <c r="A112" s="348" t="s">
        <v>86</v>
      </c>
      <c r="B112" s="351" t="s">
        <v>94</v>
      </c>
      <c r="C112" s="348" t="s">
        <v>95</v>
      </c>
      <c r="D112" s="348" t="s">
        <v>711</v>
      </c>
      <c r="E112" s="351" t="s">
        <v>649</v>
      </c>
      <c r="F112" s="348" t="s">
        <v>263</v>
      </c>
      <c r="G112" s="348" t="s">
        <v>263</v>
      </c>
      <c r="H112" s="348" t="s">
        <v>263</v>
      </c>
      <c r="I112" s="348" t="s">
        <v>263</v>
      </c>
      <c r="J112" s="348" t="s">
        <v>263</v>
      </c>
      <c r="K112" s="348" t="s">
        <v>38</v>
      </c>
      <c r="L112" s="350">
        <v>42174</v>
      </c>
      <c r="M112" s="352" t="s">
        <v>39</v>
      </c>
      <c r="N112" s="350" t="s">
        <v>44</v>
      </c>
      <c r="O112" s="349" t="s">
        <v>39</v>
      </c>
      <c r="P112" s="349" t="s">
        <v>44</v>
      </c>
      <c r="Q112" s="348" t="s">
        <v>251</v>
      </c>
      <c r="R112" s="348" t="s">
        <v>570</v>
      </c>
      <c r="S112" s="348" t="s">
        <v>712</v>
      </c>
      <c r="T112" s="348" t="s">
        <v>265</v>
      </c>
      <c r="U112" s="349" t="s">
        <v>263</v>
      </c>
      <c r="V112" s="349" t="s">
        <v>519</v>
      </c>
      <c r="W112" s="349" t="s">
        <v>713</v>
      </c>
      <c r="X112" s="349" t="s">
        <v>623</v>
      </c>
      <c r="Y112" s="349" t="s">
        <v>454</v>
      </c>
      <c r="Z112" s="348" t="s">
        <v>262</v>
      </c>
    </row>
    <row r="113" spans="1:26" ht="171.75" customHeight="1" x14ac:dyDescent="0.25">
      <c r="A113" s="348" t="s">
        <v>86</v>
      </c>
      <c r="B113" s="351" t="s">
        <v>96</v>
      </c>
      <c r="C113" s="348" t="s">
        <v>97</v>
      </c>
      <c r="D113" s="348" t="s">
        <v>709</v>
      </c>
      <c r="E113" s="351" t="s">
        <v>705</v>
      </c>
      <c r="F113" s="348" t="s">
        <v>263</v>
      </c>
      <c r="G113" s="348" t="s">
        <v>263</v>
      </c>
      <c r="H113" s="348" t="s">
        <v>263</v>
      </c>
      <c r="I113" s="348" t="s">
        <v>263</v>
      </c>
      <c r="J113" s="348" t="s">
        <v>263</v>
      </c>
      <c r="K113" s="348" t="s">
        <v>38</v>
      </c>
      <c r="L113" s="350">
        <v>42292</v>
      </c>
      <c r="M113" s="352" t="s">
        <v>39</v>
      </c>
      <c r="N113" s="350" t="s">
        <v>44</v>
      </c>
      <c r="O113" s="349" t="s">
        <v>39</v>
      </c>
      <c r="P113" s="349" t="s">
        <v>44</v>
      </c>
      <c r="Q113" s="348" t="s">
        <v>251</v>
      </c>
      <c r="R113" s="348" t="s">
        <v>452</v>
      </c>
      <c r="S113" s="348" t="s">
        <v>706</v>
      </c>
      <c r="T113" s="348" t="s">
        <v>265</v>
      </c>
      <c r="U113" s="349" t="s">
        <v>710</v>
      </c>
      <c r="V113" s="349" t="s">
        <v>519</v>
      </c>
      <c r="W113" s="349" t="s">
        <v>708</v>
      </c>
      <c r="X113" s="349" t="s">
        <v>623</v>
      </c>
      <c r="Y113" s="349" t="s">
        <v>454</v>
      </c>
      <c r="Z113" s="348" t="s">
        <v>262</v>
      </c>
    </row>
    <row r="114" spans="1:26" ht="131.25" customHeight="1" x14ac:dyDescent="0.25">
      <c r="A114" s="348" t="s">
        <v>86</v>
      </c>
      <c r="B114" s="351" t="s">
        <v>98</v>
      </c>
      <c r="C114" s="348" t="s">
        <v>99</v>
      </c>
      <c r="D114" s="348" t="s">
        <v>704</v>
      </c>
      <c r="E114" s="351" t="s">
        <v>705</v>
      </c>
      <c r="F114" s="348" t="s">
        <v>263</v>
      </c>
      <c r="G114" s="348" t="s">
        <v>263</v>
      </c>
      <c r="H114" s="348" t="s">
        <v>263</v>
      </c>
      <c r="I114" s="348" t="s">
        <v>263</v>
      </c>
      <c r="J114" s="348" t="s">
        <v>263</v>
      </c>
      <c r="K114" s="348" t="s">
        <v>38</v>
      </c>
      <c r="L114" s="350">
        <v>42292</v>
      </c>
      <c r="M114" s="352" t="s">
        <v>39</v>
      </c>
      <c r="N114" s="350" t="s">
        <v>44</v>
      </c>
      <c r="O114" s="349" t="s">
        <v>39</v>
      </c>
      <c r="P114" s="349" t="s">
        <v>44</v>
      </c>
      <c r="Q114" s="348" t="s">
        <v>251</v>
      </c>
      <c r="R114" s="348" t="s">
        <v>452</v>
      </c>
      <c r="S114" s="348" t="s">
        <v>706</v>
      </c>
      <c r="T114" s="348" t="s">
        <v>265</v>
      </c>
      <c r="U114" s="349" t="s">
        <v>707</v>
      </c>
      <c r="V114" s="349" t="s">
        <v>519</v>
      </c>
      <c r="W114" s="349" t="s">
        <v>708</v>
      </c>
      <c r="X114" s="349" t="s">
        <v>623</v>
      </c>
      <c r="Y114" s="349" t="s">
        <v>454</v>
      </c>
      <c r="Z114" s="348" t="s">
        <v>262</v>
      </c>
    </row>
    <row r="115" spans="1:26" ht="99.75" customHeight="1" x14ac:dyDescent="0.25">
      <c r="A115" s="348" t="s">
        <v>86</v>
      </c>
      <c r="B115" s="351" t="s">
        <v>138</v>
      </c>
      <c r="C115" s="348" t="s">
        <v>139</v>
      </c>
      <c r="D115" s="348" t="s">
        <v>702</v>
      </c>
      <c r="E115" s="351" t="s">
        <v>649</v>
      </c>
      <c r="F115" s="348" t="s">
        <v>263</v>
      </c>
      <c r="G115" s="348" t="s">
        <v>263</v>
      </c>
      <c r="H115" s="348" t="s">
        <v>263</v>
      </c>
      <c r="I115" s="348" t="s">
        <v>263</v>
      </c>
      <c r="J115" s="348" t="s">
        <v>263</v>
      </c>
      <c r="K115" s="348" t="s">
        <v>38</v>
      </c>
      <c r="L115" s="350">
        <v>42311</v>
      </c>
      <c r="M115" s="352" t="s">
        <v>38</v>
      </c>
      <c r="N115" s="350">
        <v>42634</v>
      </c>
      <c r="O115" s="349" t="s">
        <v>38</v>
      </c>
      <c r="P115" s="349">
        <v>42614</v>
      </c>
      <c r="Q115" s="348" t="s">
        <v>85</v>
      </c>
      <c r="R115" s="348" t="s">
        <v>452</v>
      </c>
      <c r="S115" s="348" t="s">
        <v>265</v>
      </c>
      <c r="T115" s="348" t="s">
        <v>265</v>
      </c>
      <c r="U115" s="349" t="s">
        <v>263</v>
      </c>
      <c r="V115" s="349" t="s">
        <v>519</v>
      </c>
      <c r="W115" s="349" t="s">
        <v>703</v>
      </c>
      <c r="X115" s="349" t="s">
        <v>623</v>
      </c>
      <c r="Y115" s="349" t="s">
        <v>666</v>
      </c>
      <c r="Z115" s="348" t="s">
        <v>263</v>
      </c>
    </row>
    <row r="116" spans="1:26" ht="69.75" customHeight="1" x14ac:dyDescent="0.25">
      <c r="A116" s="348" t="s">
        <v>86</v>
      </c>
      <c r="B116" s="351" t="s">
        <v>100</v>
      </c>
      <c r="C116" s="348" t="s">
        <v>101</v>
      </c>
      <c r="D116" s="348" t="s">
        <v>699</v>
      </c>
      <c r="E116" s="351" t="s">
        <v>657</v>
      </c>
      <c r="F116" s="348" t="s">
        <v>263</v>
      </c>
      <c r="G116" s="348" t="s">
        <v>263</v>
      </c>
      <c r="H116" s="348" t="s">
        <v>263</v>
      </c>
      <c r="I116" s="348" t="s">
        <v>263</v>
      </c>
      <c r="J116" s="348" t="s">
        <v>263</v>
      </c>
      <c r="K116" s="348" t="s">
        <v>38</v>
      </c>
      <c r="L116" s="350">
        <v>42314</v>
      </c>
      <c r="M116" s="352" t="s">
        <v>39</v>
      </c>
      <c r="N116" s="350" t="s">
        <v>44</v>
      </c>
      <c r="O116" s="349" t="s">
        <v>39</v>
      </c>
      <c r="P116" s="349" t="s">
        <v>44</v>
      </c>
      <c r="Q116" s="348" t="s">
        <v>251</v>
      </c>
      <c r="R116" s="348" t="s">
        <v>452</v>
      </c>
      <c r="S116" s="348" t="s">
        <v>700</v>
      </c>
      <c r="T116" s="348" t="s">
        <v>265</v>
      </c>
      <c r="U116" s="349" t="s">
        <v>263</v>
      </c>
      <c r="V116" s="349" t="s">
        <v>519</v>
      </c>
      <c r="W116" s="349" t="s">
        <v>701</v>
      </c>
      <c r="X116" s="349" t="s">
        <v>623</v>
      </c>
      <c r="Y116" s="349" t="s">
        <v>454</v>
      </c>
      <c r="Z116" s="348" t="s">
        <v>262</v>
      </c>
    </row>
    <row r="117" spans="1:26" ht="115.5" customHeight="1" x14ac:dyDescent="0.25">
      <c r="A117" s="348" t="s">
        <v>86</v>
      </c>
      <c r="B117" s="351" t="s">
        <v>102</v>
      </c>
      <c r="C117" s="348" t="s">
        <v>103</v>
      </c>
      <c r="D117" s="348" t="s">
        <v>697</v>
      </c>
      <c r="E117" s="351" t="s">
        <v>457</v>
      </c>
      <c r="F117" s="348" t="s">
        <v>263</v>
      </c>
      <c r="G117" s="348" t="s">
        <v>263</v>
      </c>
      <c r="H117" s="348" t="s">
        <v>263</v>
      </c>
      <c r="I117" s="348" t="s">
        <v>263</v>
      </c>
      <c r="J117" s="348" t="s">
        <v>263</v>
      </c>
      <c r="K117" s="348" t="s">
        <v>38</v>
      </c>
      <c r="L117" s="350">
        <v>42318</v>
      </c>
      <c r="M117" s="352" t="s">
        <v>38</v>
      </c>
      <c r="N117" s="350">
        <v>42634</v>
      </c>
      <c r="O117" s="349" t="s">
        <v>38</v>
      </c>
      <c r="P117" s="349">
        <v>42644</v>
      </c>
      <c r="Q117" s="348" t="s">
        <v>85</v>
      </c>
      <c r="R117" s="348" t="s">
        <v>452</v>
      </c>
      <c r="S117" s="348" t="s">
        <v>265</v>
      </c>
      <c r="T117" s="348" t="s">
        <v>265</v>
      </c>
      <c r="U117" s="349" t="s">
        <v>263</v>
      </c>
      <c r="V117" s="349" t="s">
        <v>519</v>
      </c>
      <c r="W117" s="349" t="s">
        <v>698</v>
      </c>
      <c r="X117" s="349" t="s">
        <v>623</v>
      </c>
      <c r="Y117" s="349" t="s">
        <v>666</v>
      </c>
      <c r="Z117" s="348" t="s">
        <v>263</v>
      </c>
    </row>
    <row r="118" spans="1:26" ht="105" customHeight="1" x14ac:dyDescent="0.25">
      <c r="A118" s="348" t="s">
        <v>86</v>
      </c>
      <c r="B118" s="351" t="s">
        <v>145</v>
      </c>
      <c r="C118" s="348" t="s">
        <v>146</v>
      </c>
      <c r="D118" s="348" t="s">
        <v>694</v>
      </c>
      <c r="E118" s="351" t="s">
        <v>695</v>
      </c>
      <c r="F118" s="348" t="s">
        <v>263</v>
      </c>
      <c r="G118" s="348" t="s">
        <v>262</v>
      </c>
      <c r="H118" s="348" t="s">
        <v>263</v>
      </c>
      <c r="I118" s="348" t="s">
        <v>263</v>
      </c>
      <c r="J118" s="348" t="s">
        <v>263</v>
      </c>
      <c r="K118" s="348" t="s">
        <v>38</v>
      </c>
      <c r="L118" s="350">
        <v>42382</v>
      </c>
      <c r="M118" s="352" t="s">
        <v>38</v>
      </c>
      <c r="N118" s="350">
        <v>42580</v>
      </c>
      <c r="O118" s="349" t="s">
        <v>38</v>
      </c>
      <c r="P118" s="349">
        <v>42614</v>
      </c>
      <c r="Q118" s="348" t="s">
        <v>85</v>
      </c>
      <c r="R118" s="348" t="s">
        <v>452</v>
      </c>
      <c r="S118" s="348" t="s">
        <v>265</v>
      </c>
      <c r="T118" s="348" t="s">
        <v>265</v>
      </c>
      <c r="U118" s="349" t="s">
        <v>263</v>
      </c>
      <c r="V118" s="349" t="s">
        <v>519</v>
      </c>
      <c r="W118" s="349" t="s">
        <v>696</v>
      </c>
      <c r="X118" s="349" t="s">
        <v>623</v>
      </c>
      <c r="Y118" s="349" t="s">
        <v>666</v>
      </c>
      <c r="Z118" s="348" t="s">
        <v>263</v>
      </c>
    </row>
    <row r="119" spans="1:26" ht="98.25" customHeight="1" x14ac:dyDescent="0.25">
      <c r="A119" s="348" t="s">
        <v>86</v>
      </c>
      <c r="B119" s="351" t="s">
        <v>104</v>
      </c>
      <c r="C119" s="348" t="s">
        <v>105</v>
      </c>
      <c r="D119" s="348" t="s">
        <v>690</v>
      </c>
      <c r="E119" s="351" t="s">
        <v>649</v>
      </c>
      <c r="F119" s="348" t="s">
        <v>263</v>
      </c>
      <c r="G119" s="348" t="s">
        <v>263</v>
      </c>
      <c r="H119" s="348" t="s">
        <v>263</v>
      </c>
      <c r="I119" s="348" t="s">
        <v>263</v>
      </c>
      <c r="J119" s="348" t="s">
        <v>263</v>
      </c>
      <c r="K119" s="348" t="s">
        <v>38</v>
      </c>
      <c r="L119" s="350">
        <v>42391</v>
      </c>
      <c r="M119" s="352" t="s">
        <v>39</v>
      </c>
      <c r="N119" s="350" t="s">
        <v>691</v>
      </c>
      <c r="O119" s="349" t="s">
        <v>39</v>
      </c>
      <c r="P119" s="349">
        <v>42789</v>
      </c>
      <c r="Q119" s="358" t="s">
        <v>85</v>
      </c>
      <c r="R119" s="348" t="s">
        <v>452</v>
      </c>
      <c r="S119" s="348" t="s">
        <v>692</v>
      </c>
      <c r="T119" s="348" t="s">
        <v>265</v>
      </c>
      <c r="U119" s="349" t="s">
        <v>263</v>
      </c>
      <c r="V119" s="349" t="s">
        <v>519</v>
      </c>
      <c r="W119" s="349" t="s">
        <v>693</v>
      </c>
      <c r="X119" s="349" t="s">
        <v>623</v>
      </c>
      <c r="Y119" s="349" t="s">
        <v>454</v>
      </c>
      <c r="Z119" s="348" t="s">
        <v>262</v>
      </c>
    </row>
    <row r="120" spans="1:26" ht="89.25" customHeight="1" x14ac:dyDescent="0.25">
      <c r="A120" s="348" t="s">
        <v>86</v>
      </c>
      <c r="B120" s="351" t="s">
        <v>140</v>
      </c>
      <c r="C120" s="348" t="s">
        <v>141</v>
      </c>
      <c r="D120" s="348" t="s">
        <v>689</v>
      </c>
      <c r="E120" s="351" t="s">
        <v>636</v>
      </c>
      <c r="F120" s="348" t="s">
        <v>263</v>
      </c>
      <c r="G120" s="348" t="s">
        <v>263</v>
      </c>
      <c r="H120" s="348" t="s">
        <v>263</v>
      </c>
      <c r="I120" s="348" t="s">
        <v>263</v>
      </c>
      <c r="J120" s="348" t="s">
        <v>263</v>
      </c>
      <c r="K120" s="348" t="s">
        <v>38</v>
      </c>
      <c r="L120" s="350">
        <v>42415</v>
      </c>
      <c r="M120" s="352" t="s">
        <v>38</v>
      </c>
      <c r="N120" s="350">
        <v>42597</v>
      </c>
      <c r="O120" s="349" t="s">
        <v>38</v>
      </c>
      <c r="P120" s="349">
        <v>42604</v>
      </c>
      <c r="Q120" s="348" t="s">
        <v>85</v>
      </c>
      <c r="R120" s="348" t="s">
        <v>452</v>
      </c>
      <c r="S120" s="348" t="s">
        <v>265</v>
      </c>
      <c r="T120" s="348" t="s">
        <v>265</v>
      </c>
      <c r="U120" s="349" t="s">
        <v>263</v>
      </c>
      <c r="V120" s="349" t="s">
        <v>519</v>
      </c>
      <c r="W120" s="349" t="s">
        <v>661</v>
      </c>
      <c r="X120" s="349" t="s">
        <v>623</v>
      </c>
      <c r="Y120" s="349" t="s">
        <v>666</v>
      </c>
      <c r="Z120" s="348" t="s">
        <v>263</v>
      </c>
    </row>
    <row r="121" spans="1:26" ht="187.5" customHeight="1" x14ac:dyDescent="0.25">
      <c r="A121" s="348" t="s">
        <v>86</v>
      </c>
      <c r="B121" s="351" t="s">
        <v>106</v>
      </c>
      <c r="C121" s="348" t="s">
        <v>107</v>
      </c>
      <c r="D121" s="348" t="s">
        <v>687</v>
      </c>
      <c r="E121" s="351" t="s">
        <v>457</v>
      </c>
      <c r="F121" s="348" t="s">
        <v>263</v>
      </c>
      <c r="G121" s="348" t="s">
        <v>263</v>
      </c>
      <c r="H121" s="348" t="s">
        <v>263</v>
      </c>
      <c r="I121" s="348" t="s">
        <v>263</v>
      </c>
      <c r="J121" s="348" t="s">
        <v>263</v>
      </c>
      <c r="K121" s="348" t="s">
        <v>38</v>
      </c>
      <c r="L121" s="350">
        <v>42438</v>
      </c>
      <c r="M121" s="352" t="s">
        <v>39</v>
      </c>
      <c r="N121" s="350" t="s">
        <v>677</v>
      </c>
      <c r="O121" s="349" t="s">
        <v>39</v>
      </c>
      <c r="P121" s="349" t="s">
        <v>677</v>
      </c>
      <c r="Q121" s="348" t="s">
        <v>251</v>
      </c>
      <c r="R121" s="348" t="s">
        <v>452</v>
      </c>
      <c r="S121" s="348" t="s">
        <v>644</v>
      </c>
      <c r="T121" s="348" t="s">
        <v>265</v>
      </c>
      <c r="U121" s="349" t="s">
        <v>263</v>
      </c>
      <c r="V121" s="349" t="s">
        <v>519</v>
      </c>
      <c r="W121" s="349" t="s">
        <v>688</v>
      </c>
      <c r="X121" s="349" t="s">
        <v>623</v>
      </c>
      <c r="Y121" s="349" t="s">
        <v>454</v>
      </c>
      <c r="Z121" s="348" t="s">
        <v>262</v>
      </c>
    </row>
    <row r="122" spans="1:26" ht="90" customHeight="1" x14ac:dyDescent="0.25">
      <c r="A122" s="348" t="s">
        <v>86</v>
      </c>
      <c r="B122" s="351" t="s">
        <v>108</v>
      </c>
      <c r="C122" s="348" t="s">
        <v>109</v>
      </c>
      <c r="D122" s="348" t="s">
        <v>685</v>
      </c>
      <c r="E122" s="351" t="s">
        <v>457</v>
      </c>
      <c r="F122" s="348" t="s">
        <v>263</v>
      </c>
      <c r="G122" s="348" t="s">
        <v>263</v>
      </c>
      <c r="H122" s="348" t="s">
        <v>263</v>
      </c>
      <c r="I122" s="348" t="s">
        <v>263</v>
      </c>
      <c r="J122" s="348" t="s">
        <v>263</v>
      </c>
      <c r="K122" s="348" t="s">
        <v>38</v>
      </c>
      <c r="L122" s="350">
        <v>42438</v>
      </c>
      <c r="M122" s="352" t="s">
        <v>38</v>
      </c>
      <c r="N122" s="350">
        <v>42627</v>
      </c>
      <c r="O122" s="349" t="s">
        <v>38</v>
      </c>
      <c r="P122" s="349">
        <v>42677</v>
      </c>
      <c r="Q122" s="348" t="s">
        <v>85</v>
      </c>
      <c r="R122" s="348" t="s">
        <v>452</v>
      </c>
      <c r="S122" s="348" t="s">
        <v>265</v>
      </c>
      <c r="T122" s="348" t="s">
        <v>265</v>
      </c>
      <c r="U122" s="349" t="s">
        <v>263</v>
      </c>
      <c r="V122" s="349" t="s">
        <v>519</v>
      </c>
      <c r="W122" s="349" t="s">
        <v>686</v>
      </c>
      <c r="X122" s="349" t="s">
        <v>623</v>
      </c>
      <c r="Y122" s="349" t="s">
        <v>666</v>
      </c>
      <c r="Z122" s="348" t="s">
        <v>263</v>
      </c>
    </row>
    <row r="123" spans="1:26" ht="87.75" customHeight="1" x14ac:dyDescent="0.25">
      <c r="A123" s="348" t="s">
        <v>86</v>
      </c>
      <c r="B123" s="351" t="s">
        <v>110</v>
      </c>
      <c r="C123" s="348" t="s">
        <v>111</v>
      </c>
      <c r="D123" s="348" t="s">
        <v>682</v>
      </c>
      <c r="E123" s="351" t="s">
        <v>672</v>
      </c>
      <c r="F123" s="348" t="s">
        <v>263</v>
      </c>
      <c r="G123" s="348" t="s">
        <v>262</v>
      </c>
      <c r="H123" s="348" t="s">
        <v>263</v>
      </c>
      <c r="I123" s="348" t="s">
        <v>263</v>
      </c>
      <c r="J123" s="348" t="s">
        <v>263</v>
      </c>
      <c r="K123" s="348" t="s">
        <v>38</v>
      </c>
      <c r="L123" s="350">
        <v>42443</v>
      </c>
      <c r="M123" s="352" t="s">
        <v>39</v>
      </c>
      <c r="N123" s="350" t="s">
        <v>44</v>
      </c>
      <c r="O123" s="349" t="s">
        <v>39</v>
      </c>
      <c r="P123" s="349">
        <v>43191</v>
      </c>
      <c r="Q123" s="348" t="s">
        <v>251</v>
      </c>
      <c r="R123" s="348" t="s">
        <v>452</v>
      </c>
      <c r="S123" s="348" t="s">
        <v>644</v>
      </c>
      <c r="T123" s="348" t="s">
        <v>265</v>
      </c>
      <c r="U123" s="349" t="s">
        <v>683</v>
      </c>
      <c r="V123" s="349" t="s">
        <v>519</v>
      </c>
      <c r="W123" s="349" t="s">
        <v>684</v>
      </c>
      <c r="X123" s="349" t="s">
        <v>623</v>
      </c>
      <c r="Y123" s="349" t="s">
        <v>454</v>
      </c>
      <c r="Z123" s="348" t="s">
        <v>262</v>
      </c>
    </row>
    <row r="124" spans="1:26" ht="77.25" customHeight="1" x14ac:dyDescent="0.25">
      <c r="A124" s="348" t="s">
        <v>86</v>
      </c>
      <c r="B124" s="351" t="s">
        <v>143</v>
      </c>
      <c r="C124" s="348" t="s">
        <v>144</v>
      </c>
      <c r="D124" s="348" t="s">
        <v>680</v>
      </c>
      <c r="E124" s="351" t="s">
        <v>660</v>
      </c>
      <c r="F124" s="348" t="s">
        <v>263</v>
      </c>
      <c r="G124" s="348" t="s">
        <v>263</v>
      </c>
      <c r="H124" s="348" t="s">
        <v>263</v>
      </c>
      <c r="I124" s="348" t="s">
        <v>263</v>
      </c>
      <c r="J124" s="348" t="s">
        <v>263</v>
      </c>
      <c r="K124" s="348" t="s">
        <v>38</v>
      </c>
      <c r="L124" s="350">
        <v>42485</v>
      </c>
      <c r="M124" s="352" t="s">
        <v>38</v>
      </c>
      <c r="N124" s="350">
        <v>42563</v>
      </c>
      <c r="O124" s="349" t="s">
        <v>38</v>
      </c>
      <c r="P124" s="349">
        <v>42614</v>
      </c>
      <c r="Q124" s="348" t="s">
        <v>85</v>
      </c>
      <c r="R124" s="348" t="s">
        <v>452</v>
      </c>
      <c r="S124" s="348" t="s">
        <v>265</v>
      </c>
      <c r="T124" s="348" t="s">
        <v>265</v>
      </c>
      <c r="U124" s="349" t="s">
        <v>263</v>
      </c>
      <c r="V124" s="349" t="s">
        <v>519</v>
      </c>
      <c r="W124" s="349" t="s">
        <v>681</v>
      </c>
      <c r="X124" s="349" t="s">
        <v>623</v>
      </c>
      <c r="Y124" s="349" t="s">
        <v>666</v>
      </c>
      <c r="Z124" s="348" t="s">
        <v>263</v>
      </c>
    </row>
    <row r="125" spans="1:26" ht="93.75" customHeight="1" x14ac:dyDescent="0.25">
      <c r="A125" s="348" t="s">
        <v>86</v>
      </c>
      <c r="B125" s="351" t="s">
        <v>112</v>
      </c>
      <c r="C125" s="348" t="s">
        <v>113</v>
      </c>
      <c r="D125" s="348" t="s">
        <v>676</v>
      </c>
      <c r="E125" s="351" t="s">
        <v>672</v>
      </c>
      <c r="F125" s="348" t="s">
        <v>263</v>
      </c>
      <c r="G125" s="348" t="s">
        <v>263</v>
      </c>
      <c r="H125" s="348" t="s">
        <v>263</v>
      </c>
      <c r="I125" s="348" t="s">
        <v>263</v>
      </c>
      <c r="J125" s="348" t="s">
        <v>263</v>
      </c>
      <c r="K125" s="348" t="s">
        <v>38</v>
      </c>
      <c r="L125" s="350">
        <v>42488</v>
      </c>
      <c r="M125" s="352" t="s">
        <v>38</v>
      </c>
      <c r="N125" s="350">
        <v>43055</v>
      </c>
      <c r="O125" s="349" t="s">
        <v>677</v>
      </c>
      <c r="P125" s="349" t="s">
        <v>677</v>
      </c>
      <c r="Q125" s="348" t="s">
        <v>252</v>
      </c>
      <c r="R125" s="348" t="s">
        <v>452</v>
      </c>
      <c r="S125" s="348" t="s">
        <v>678</v>
      </c>
      <c r="T125" s="348" t="s">
        <v>265</v>
      </c>
      <c r="U125" s="349" t="s">
        <v>263</v>
      </c>
      <c r="V125" s="349" t="s">
        <v>519</v>
      </c>
      <c r="W125" s="349" t="s">
        <v>679</v>
      </c>
      <c r="X125" s="349" t="s">
        <v>623</v>
      </c>
      <c r="Y125" s="349" t="s">
        <v>666</v>
      </c>
      <c r="Z125" s="348" t="s">
        <v>263</v>
      </c>
    </row>
    <row r="126" spans="1:26" ht="72.75" customHeight="1" x14ac:dyDescent="0.25">
      <c r="A126" s="348" t="s">
        <v>86</v>
      </c>
      <c r="B126" s="351" t="s">
        <v>114</v>
      </c>
      <c r="C126" s="348" t="s">
        <v>115</v>
      </c>
      <c r="D126" s="348" t="s">
        <v>675</v>
      </c>
      <c r="E126" s="351" t="s">
        <v>660</v>
      </c>
      <c r="F126" s="348" t="s">
        <v>263</v>
      </c>
      <c r="G126" s="348" t="s">
        <v>263</v>
      </c>
      <c r="H126" s="348" t="s">
        <v>263</v>
      </c>
      <c r="I126" s="348" t="s">
        <v>263</v>
      </c>
      <c r="J126" s="348" t="s">
        <v>263</v>
      </c>
      <c r="K126" s="348" t="s">
        <v>38</v>
      </c>
      <c r="L126" s="350">
        <v>42501</v>
      </c>
      <c r="M126" s="352" t="s">
        <v>38</v>
      </c>
      <c r="N126" s="350">
        <v>42628</v>
      </c>
      <c r="O126" s="349" t="s">
        <v>38</v>
      </c>
      <c r="P126" s="349">
        <v>42677</v>
      </c>
      <c r="Q126" s="348" t="s">
        <v>85</v>
      </c>
      <c r="R126" s="348" t="s">
        <v>452</v>
      </c>
      <c r="S126" s="348" t="s">
        <v>265</v>
      </c>
      <c r="T126" s="348" t="s">
        <v>265</v>
      </c>
      <c r="U126" s="349" t="s">
        <v>263</v>
      </c>
      <c r="V126" s="349" t="s">
        <v>519</v>
      </c>
      <c r="W126" s="349" t="s">
        <v>663</v>
      </c>
      <c r="X126" s="349" t="s">
        <v>623</v>
      </c>
      <c r="Y126" s="349" t="s">
        <v>666</v>
      </c>
      <c r="Z126" s="348" t="s">
        <v>263</v>
      </c>
    </row>
    <row r="127" spans="1:26" ht="93" customHeight="1" x14ac:dyDescent="0.25">
      <c r="A127" s="348" t="s">
        <v>86</v>
      </c>
      <c r="B127" s="351" t="s">
        <v>116</v>
      </c>
      <c r="C127" s="348" t="s">
        <v>117</v>
      </c>
      <c r="D127" s="348" t="s">
        <v>674</v>
      </c>
      <c r="E127" s="351" t="s">
        <v>636</v>
      </c>
      <c r="F127" s="348" t="s">
        <v>263</v>
      </c>
      <c r="G127" s="348" t="s">
        <v>263</v>
      </c>
      <c r="H127" s="348" t="s">
        <v>263</v>
      </c>
      <c r="I127" s="348" t="s">
        <v>263</v>
      </c>
      <c r="J127" s="348" t="s">
        <v>263</v>
      </c>
      <c r="K127" s="348" t="s">
        <v>38</v>
      </c>
      <c r="L127" s="350">
        <v>42501</v>
      </c>
      <c r="M127" s="352" t="s">
        <v>38</v>
      </c>
      <c r="N127" s="350">
        <v>42628</v>
      </c>
      <c r="O127" s="349" t="s">
        <v>38</v>
      </c>
      <c r="P127" s="349">
        <v>42677</v>
      </c>
      <c r="Q127" s="348" t="s">
        <v>85</v>
      </c>
      <c r="R127" s="348" t="s">
        <v>452</v>
      </c>
      <c r="S127" s="348" t="s">
        <v>265</v>
      </c>
      <c r="T127" s="348" t="s">
        <v>265</v>
      </c>
      <c r="U127" s="349" t="s">
        <v>263</v>
      </c>
      <c r="V127" s="349" t="s">
        <v>519</v>
      </c>
      <c r="W127" s="349" t="s">
        <v>663</v>
      </c>
      <c r="X127" s="349" t="s">
        <v>623</v>
      </c>
      <c r="Y127" s="349" t="s">
        <v>666</v>
      </c>
      <c r="Z127" s="348" t="s">
        <v>263</v>
      </c>
    </row>
    <row r="128" spans="1:26" ht="91.5" customHeight="1" x14ac:dyDescent="0.25">
      <c r="A128" s="348" t="s">
        <v>86</v>
      </c>
      <c r="B128" s="351" t="s">
        <v>118</v>
      </c>
      <c r="C128" s="348" t="s">
        <v>119</v>
      </c>
      <c r="D128" s="348" t="s">
        <v>671</v>
      </c>
      <c r="E128" s="351" t="s">
        <v>672</v>
      </c>
      <c r="F128" s="348" t="s">
        <v>263</v>
      </c>
      <c r="G128" s="348" t="s">
        <v>263</v>
      </c>
      <c r="H128" s="348" t="s">
        <v>263</v>
      </c>
      <c r="I128" s="348" t="s">
        <v>263</v>
      </c>
      <c r="J128" s="348" t="s">
        <v>263</v>
      </c>
      <c r="K128" s="348" t="s">
        <v>38</v>
      </c>
      <c r="L128" s="350">
        <v>42508</v>
      </c>
      <c r="M128" s="352" t="s">
        <v>38</v>
      </c>
      <c r="N128" s="350">
        <v>42657</v>
      </c>
      <c r="O128" s="349" t="s">
        <v>38</v>
      </c>
      <c r="P128" s="349">
        <v>43191</v>
      </c>
      <c r="Q128" s="348" t="s">
        <v>242</v>
      </c>
      <c r="R128" s="348" t="s">
        <v>452</v>
      </c>
      <c r="S128" s="348" t="s">
        <v>265</v>
      </c>
      <c r="T128" s="348" t="s">
        <v>265</v>
      </c>
      <c r="U128" s="349" t="s">
        <v>263</v>
      </c>
      <c r="V128" s="349" t="s">
        <v>519</v>
      </c>
      <c r="W128" s="349" t="s">
        <v>673</v>
      </c>
      <c r="X128" s="349" t="s">
        <v>623</v>
      </c>
      <c r="Y128" s="349" t="s">
        <v>454</v>
      </c>
      <c r="Z128" s="348" t="s">
        <v>262</v>
      </c>
    </row>
    <row r="129" spans="1:26" ht="99.75" customHeight="1" x14ac:dyDescent="0.25">
      <c r="A129" s="348" t="s">
        <v>86</v>
      </c>
      <c r="B129" s="351" t="s">
        <v>120</v>
      </c>
      <c r="C129" s="348" t="s">
        <v>121</v>
      </c>
      <c r="D129" s="348" t="s">
        <v>668</v>
      </c>
      <c r="E129" s="351" t="s">
        <v>669</v>
      </c>
      <c r="F129" s="348" t="s">
        <v>263</v>
      </c>
      <c r="G129" s="348" t="s">
        <v>263</v>
      </c>
      <c r="H129" s="348" t="s">
        <v>263</v>
      </c>
      <c r="I129" s="348" t="s">
        <v>263</v>
      </c>
      <c r="J129" s="348" t="s">
        <v>263</v>
      </c>
      <c r="K129" s="348" t="s">
        <v>38</v>
      </c>
      <c r="L129" s="350">
        <v>42531</v>
      </c>
      <c r="M129" s="352" t="s">
        <v>39</v>
      </c>
      <c r="N129" s="350" t="s">
        <v>44</v>
      </c>
      <c r="O129" s="349" t="s">
        <v>39</v>
      </c>
      <c r="P129" s="349">
        <v>43191</v>
      </c>
      <c r="Q129" s="348" t="s">
        <v>251</v>
      </c>
      <c r="R129" s="348" t="s">
        <v>452</v>
      </c>
      <c r="S129" s="348" t="s">
        <v>644</v>
      </c>
      <c r="T129" s="348" t="s">
        <v>265</v>
      </c>
      <c r="U129" s="349" t="s">
        <v>263</v>
      </c>
      <c r="V129" s="349" t="s">
        <v>519</v>
      </c>
      <c r="W129" s="349" t="s">
        <v>670</v>
      </c>
      <c r="X129" s="349" t="s">
        <v>623</v>
      </c>
      <c r="Y129" s="349" t="s">
        <v>454</v>
      </c>
      <c r="Z129" s="348" t="s">
        <v>262</v>
      </c>
    </row>
    <row r="130" spans="1:26" ht="111.75" customHeight="1" x14ac:dyDescent="0.25">
      <c r="A130" s="348" t="s">
        <v>86</v>
      </c>
      <c r="B130" s="351" t="s">
        <v>122</v>
      </c>
      <c r="C130" s="348" t="s">
        <v>123</v>
      </c>
      <c r="D130" s="348" t="s">
        <v>667</v>
      </c>
      <c r="E130" s="351" t="s">
        <v>649</v>
      </c>
      <c r="F130" s="348" t="s">
        <v>263</v>
      </c>
      <c r="G130" s="348" t="s">
        <v>263</v>
      </c>
      <c r="H130" s="348" t="s">
        <v>263</v>
      </c>
      <c r="I130" s="348" t="s">
        <v>263</v>
      </c>
      <c r="J130" s="348" t="s">
        <v>263</v>
      </c>
      <c r="K130" s="348" t="s">
        <v>38</v>
      </c>
      <c r="L130" s="350">
        <v>42531</v>
      </c>
      <c r="M130" s="352" t="s">
        <v>38</v>
      </c>
      <c r="N130" s="350">
        <v>42689</v>
      </c>
      <c r="O130" s="349" t="s">
        <v>38</v>
      </c>
      <c r="P130" s="349">
        <v>42789</v>
      </c>
      <c r="Q130" s="358" t="s">
        <v>85</v>
      </c>
      <c r="R130" s="348" t="s">
        <v>452</v>
      </c>
      <c r="S130" s="348" t="s">
        <v>265</v>
      </c>
      <c r="T130" s="348" t="s">
        <v>265</v>
      </c>
      <c r="U130" s="349" t="s">
        <v>263</v>
      </c>
      <c r="V130" s="349" t="s">
        <v>519</v>
      </c>
      <c r="W130" s="349" t="s">
        <v>122</v>
      </c>
      <c r="X130" s="349" t="s">
        <v>623</v>
      </c>
      <c r="Y130" s="349" t="s">
        <v>454</v>
      </c>
      <c r="Z130" s="348" t="s">
        <v>262</v>
      </c>
    </row>
    <row r="131" spans="1:26" ht="129.75" customHeight="1" x14ac:dyDescent="0.25">
      <c r="A131" s="348" t="s">
        <v>86</v>
      </c>
      <c r="B131" s="351" t="s">
        <v>124</v>
      </c>
      <c r="C131" s="348" t="s">
        <v>125</v>
      </c>
      <c r="D131" s="348" t="s">
        <v>664</v>
      </c>
      <c r="E131" s="351" t="s">
        <v>665</v>
      </c>
      <c r="F131" s="348" t="s">
        <v>263</v>
      </c>
      <c r="G131" s="348" t="s">
        <v>263</v>
      </c>
      <c r="H131" s="348" t="s">
        <v>263</v>
      </c>
      <c r="I131" s="348" t="s">
        <v>263</v>
      </c>
      <c r="J131" s="348" t="s">
        <v>263</v>
      </c>
      <c r="K131" s="348" t="s">
        <v>38</v>
      </c>
      <c r="L131" s="350">
        <v>42555</v>
      </c>
      <c r="M131" s="352" t="s">
        <v>38</v>
      </c>
      <c r="N131" s="350">
        <v>42627</v>
      </c>
      <c r="O131" s="349" t="s">
        <v>38</v>
      </c>
      <c r="P131" s="349">
        <v>42677</v>
      </c>
      <c r="Q131" s="348" t="s">
        <v>85</v>
      </c>
      <c r="R131" s="348" t="s">
        <v>452</v>
      </c>
      <c r="S131" s="348" t="s">
        <v>265</v>
      </c>
      <c r="T131" s="348" t="s">
        <v>265</v>
      </c>
      <c r="U131" s="349" t="s">
        <v>263</v>
      </c>
      <c r="V131" s="349" t="s">
        <v>519</v>
      </c>
      <c r="W131" s="349" t="s">
        <v>124</v>
      </c>
      <c r="X131" s="349" t="s">
        <v>623</v>
      </c>
      <c r="Y131" s="349" t="s">
        <v>666</v>
      </c>
      <c r="Z131" s="348" t="s">
        <v>263</v>
      </c>
    </row>
    <row r="132" spans="1:26" ht="137.25" customHeight="1" x14ac:dyDescent="0.25">
      <c r="A132" s="348" t="s">
        <v>86</v>
      </c>
      <c r="B132" s="351" t="s">
        <v>126</v>
      </c>
      <c r="C132" s="348" t="s">
        <v>127</v>
      </c>
      <c r="D132" s="348" t="s">
        <v>662</v>
      </c>
      <c r="E132" s="351" t="s">
        <v>636</v>
      </c>
      <c r="F132" s="348" t="s">
        <v>263</v>
      </c>
      <c r="G132" s="348" t="s">
        <v>263</v>
      </c>
      <c r="H132" s="348" t="s">
        <v>263</v>
      </c>
      <c r="I132" s="348" t="s">
        <v>263</v>
      </c>
      <c r="J132" s="348" t="s">
        <v>263</v>
      </c>
      <c r="K132" s="348" t="s">
        <v>38</v>
      </c>
      <c r="L132" s="350">
        <v>42564</v>
      </c>
      <c r="M132" s="352" t="s">
        <v>38</v>
      </c>
      <c r="N132" s="350">
        <v>42691</v>
      </c>
      <c r="O132" s="349" t="s">
        <v>38</v>
      </c>
      <c r="P132" s="349">
        <v>42789</v>
      </c>
      <c r="Q132" s="358" t="s">
        <v>85</v>
      </c>
      <c r="R132" s="348" t="s">
        <v>452</v>
      </c>
      <c r="S132" s="348" t="s">
        <v>265</v>
      </c>
      <c r="T132" s="348" t="s">
        <v>265</v>
      </c>
      <c r="U132" s="349" t="s">
        <v>263</v>
      </c>
      <c r="V132" s="349" t="s">
        <v>519</v>
      </c>
      <c r="W132" s="349" t="s">
        <v>663</v>
      </c>
      <c r="X132" s="349" t="s">
        <v>623</v>
      </c>
      <c r="Y132" s="349" t="s">
        <v>454</v>
      </c>
      <c r="Z132" s="348" t="s">
        <v>262</v>
      </c>
    </row>
    <row r="133" spans="1:26" ht="92.25" customHeight="1" x14ac:dyDescent="0.25">
      <c r="A133" s="348" t="s">
        <v>86</v>
      </c>
      <c r="B133" s="351" t="s">
        <v>128</v>
      </c>
      <c r="C133" s="348" t="s">
        <v>129</v>
      </c>
      <c r="D133" s="348" t="s">
        <v>659</v>
      </c>
      <c r="E133" s="351" t="s">
        <v>660</v>
      </c>
      <c r="F133" s="348" t="s">
        <v>263</v>
      </c>
      <c r="G133" s="348" t="s">
        <v>263</v>
      </c>
      <c r="H133" s="348" t="s">
        <v>263</v>
      </c>
      <c r="I133" s="348" t="s">
        <v>263</v>
      </c>
      <c r="J133" s="348" t="s">
        <v>263</v>
      </c>
      <c r="K133" s="348" t="s">
        <v>38</v>
      </c>
      <c r="L133" s="350">
        <v>42564</v>
      </c>
      <c r="M133" s="352" t="s">
        <v>38</v>
      </c>
      <c r="N133" s="350">
        <v>42719</v>
      </c>
      <c r="O133" s="349" t="s">
        <v>38</v>
      </c>
      <c r="P133" s="349">
        <v>42789</v>
      </c>
      <c r="Q133" s="358" t="s">
        <v>85</v>
      </c>
      <c r="R133" s="348" t="s">
        <v>452</v>
      </c>
      <c r="S133" s="348" t="s">
        <v>265</v>
      </c>
      <c r="T133" s="348" t="s">
        <v>265</v>
      </c>
      <c r="U133" s="349" t="s">
        <v>263</v>
      </c>
      <c r="V133" s="349" t="s">
        <v>519</v>
      </c>
      <c r="W133" s="349" t="s">
        <v>661</v>
      </c>
      <c r="X133" s="349" t="s">
        <v>623</v>
      </c>
      <c r="Y133" s="349" t="s">
        <v>454</v>
      </c>
      <c r="Z133" s="348" t="s">
        <v>262</v>
      </c>
    </row>
    <row r="134" spans="1:26" ht="71.25" customHeight="1" x14ac:dyDescent="0.25">
      <c r="A134" s="348" t="s">
        <v>86</v>
      </c>
      <c r="B134" s="351" t="s">
        <v>280</v>
      </c>
      <c r="C134" s="348" t="s">
        <v>281</v>
      </c>
      <c r="D134" s="348" t="s">
        <v>656</v>
      </c>
      <c r="E134" s="351" t="s">
        <v>657</v>
      </c>
      <c r="F134" s="348" t="s">
        <v>263</v>
      </c>
      <c r="G134" s="348" t="s">
        <v>263</v>
      </c>
      <c r="H134" s="348" t="s">
        <v>263</v>
      </c>
      <c r="I134" s="348" t="s">
        <v>263</v>
      </c>
      <c r="J134" s="348" t="s">
        <v>263</v>
      </c>
      <c r="K134" s="348" t="s">
        <v>38</v>
      </c>
      <c r="L134" s="350">
        <v>42580</v>
      </c>
      <c r="M134" s="352" t="s">
        <v>38</v>
      </c>
      <c r="N134" s="350">
        <v>42727</v>
      </c>
      <c r="O134" s="349" t="s">
        <v>38</v>
      </c>
      <c r="P134" s="349">
        <v>42789</v>
      </c>
      <c r="Q134" s="358" t="s">
        <v>85</v>
      </c>
      <c r="R134" s="348" t="s">
        <v>452</v>
      </c>
      <c r="S134" s="348" t="s">
        <v>265</v>
      </c>
      <c r="T134" s="348" t="s">
        <v>265</v>
      </c>
      <c r="U134" s="349" t="s">
        <v>263</v>
      </c>
      <c r="V134" s="349" t="s">
        <v>519</v>
      </c>
      <c r="W134" s="349" t="s">
        <v>658</v>
      </c>
      <c r="X134" s="349" t="s">
        <v>623</v>
      </c>
      <c r="Y134" s="349" t="s">
        <v>454</v>
      </c>
      <c r="Z134" s="348" t="s">
        <v>262</v>
      </c>
    </row>
    <row r="135" spans="1:26" ht="88.5" customHeight="1" x14ac:dyDescent="0.25">
      <c r="A135" s="348" t="s">
        <v>86</v>
      </c>
      <c r="B135" s="351" t="s">
        <v>282</v>
      </c>
      <c r="C135" s="348" t="s">
        <v>241</v>
      </c>
      <c r="D135" s="348" t="s">
        <v>653</v>
      </c>
      <c r="E135" s="351" t="s">
        <v>457</v>
      </c>
      <c r="F135" s="348" t="s">
        <v>263</v>
      </c>
      <c r="G135" s="348" t="s">
        <v>263</v>
      </c>
      <c r="H135" s="348" t="s">
        <v>263</v>
      </c>
      <c r="I135" s="348" t="s">
        <v>263</v>
      </c>
      <c r="J135" s="348" t="s">
        <v>263</v>
      </c>
      <c r="K135" s="348" t="s">
        <v>38</v>
      </c>
      <c r="L135" s="350">
        <v>42600</v>
      </c>
      <c r="M135" s="352" t="s">
        <v>38</v>
      </c>
      <c r="N135" s="350">
        <v>42719</v>
      </c>
      <c r="O135" s="349" t="s">
        <v>38</v>
      </c>
      <c r="P135" s="349">
        <v>42789</v>
      </c>
      <c r="Q135" s="358" t="s">
        <v>85</v>
      </c>
      <c r="R135" s="348" t="s">
        <v>452</v>
      </c>
      <c r="S135" s="348" t="s">
        <v>654</v>
      </c>
      <c r="T135" s="348" t="s">
        <v>265</v>
      </c>
      <c r="U135" s="349" t="s">
        <v>263</v>
      </c>
      <c r="V135" s="349" t="s">
        <v>519</v>
      </c>
      <c r="W135" s="349" t="s">
        <v>655</v>
      </c>
      <c r="X135" s="349" t="s">
        <v>623</v>
      </c>
      <c r="Y135" s="349" t="s">
        <v>454</v>
      </c>
      <c r="Z135" s="348" t="s">
        <v>262</v>
      </c>
    </row>
    <row r="136" spans="1:26" ht="109.5" customHeight="1" x14ac:dyDescent="0.25">
      <c r="A136" s="348" t="s">
        <v>86</v>
      </c>
      <c r="B136" s="351" t="s">
        <v>283</v>
      </c>
      <c r="C136" s="348" t="s">
        <v>284</v>
      </c>
      <c r="D136" s="348" t="s">
        <v>651</v>
      </c>
      <c r="E136" s="351" t="s">
        <v>649</v>
      </c>
      <c r="F136" s="348" t="s">
        <v>263</v>
      </c>
      <c r="G136" s="348" t="s">
        <v>262</v>
      </c>
      <c r="H136" s="348" t="s">
        <v>263</v>
      </c>
      <c r="I136" s="348" t="s">
        <v>263</v>
      </c>
      <c r="J136" s="348" t="s">
        <v>263</v>
      </c>
      <c r="K136" s="348" t="s">
        <v>38</v>
      </c>
      <c r="L136" s="350">
        <v>42627</v>
      </c>
      <c r="M136" s="352" t="s">
        <v>39</v>
      </c>
      <c r="N136" s="350" t="s">
        <v>44</v>
      </c>
      <c r="O136" s="352" t="s">
        <v>39</v>
      </c>
      <c r="P136" s="349">
        <v>43556</v>
      </c>
      <c r="Q136" s="348" t="s">
        <v>251</v>
      </c>
      <c r="R136" s="348" t="s">
        <v>452</v>
      </c>
      <c r="S136" s="348" t="s">
        <v>644</v>
      </c>
      <c r="T136" s="348" t="s">
        <v>265</v>
      </c>
      <c r="U136" s="349" t="s">
        <v>263</v>
      </c>
      <c r="V136" s="349" t="s">
        <v>519</v>
      </c>
      <c r="W136" s="349" t="s">
        <v>652</v>
      </c>
      <c r="X136" s="349" t="s">
        <v>623</v>
      </c>
      <c r="Y136" s="349" t="s">
        <v>454</v>
      </c>
      <c r="Z136" s="348" t="s">
        <v>262</v>
      </c>
    </row>
    <row r="137" spans="1:26" ht="129" customHeight="1" x14ac:dyDescent="0.25">
      <c r="A137" s="348" t="s">
        <v>86</v>
      </c>
      <c r="B137" s="351" t="s">
        <v>285</v>
      </c>
      <c r="C137" s="348" t="s">
        <v>286</v>
      </c>
      <c r="D137" s="348" t="s">
        <v>648</v>
      </c>
      <c r="E137" s="351" t="s">
        <v>649</v>
      </c>
      <c r="F137" s="348" t="s">
        <v>263</v>
      </c>
      <c r="G137" s="348" t="s">
        <v>263</v>
      </c>
      <c r="H137" s="348" t="s">
        <v>263</v>
      </c>
      <c r="I137" s="348" t="s">
        <v>263</v>
      </c>
      <c r="J137" s="348" t="s">
        <v>263</v>
      </c>
      <c r="K137" s="348" t="s">
        <v>38</v>
      </c>
      <c r="L137" s="350">
        <v>42627</v>
      </c>
      <c r="M137" s="352" t="s">
        <v>39</v>
      </c>
      <c r="N137" s="350">
        <v>42808</v>
      </c>
      <c r="O137" s="352" t="s">
        <v>39</v>
      </c>
      <c r="P137" s="349" t="s">
        <v>44</v>
      </c>
      <c r="Q137" s="348" t="s">
        <v>251</v>
      </c>
      <c r="R137" s="348" t="s">
        <v>452</v>
      </c>
      <c r="S137" s="348" t="s">
        <v>644</v>
      </c>
      <c r="T137" s="348" t="s">
        <v>265</v>
      </c>
      <c r="U137" s="349" t="s">
        <v>263</v>
      </c>
      <c r="V137" s="349" t="s">
        <v>519</v>
      </c>
      <c r="W137" s="349" t="s">
        <v>650</v>
      </c>
      <c r="X137" s="349" t="s">
        <v>623</v>
      </c>
      <c r="Y137" s="349" t="s">
        <v>454</v>
      </c>
      <c r="Z137" s="348" t="s">
        <v>262</v>
      </c>
    </row>
    <row r="138" spans="1:26" ht="132" customHeight="1" x14ac:dyDescent="0.25">
      <c r="A138" s="348" t="s">
        <v>86</v>
      </c>
      <c r="B138" s="351" t="s">
        <v>303</v>
      </c>
      <c r="C138" s="348" t="s">
        <v>304</v>
      </c>
      <c r="D138" s="348" t="s">
        <v>646</v>
      </c>
      <c r="E138" s="351" t="s">
        <v>631</v>
      </c>
      <c r="F138" s="348" t="s">
        <v>263</v>
      </c>
      <c r="G138" s="348" t="s">
        <v>263</v>
      </c>
      <c r="H138" s="348" t="s">
        <v>263</v>
      </c>
      <c r="I138" s="348" t="s">
        <v>263</v>
      </c>
      <c r="J138" s="348" t="s">
        <v>263</v>
      </c>
      <c r="K138" s="348" t="s">
        <v>38</v>
      </c>
      <c r="L138" s="350">
        <v>42655</v>
      </c>
      <c r="M138" s="352" t="s">
        <v>39</v>
      </c>
      <c r="N138" s="350" t="s">
        <v>44</v>
      </c>
      <c r="O138" s="352" t="s">
        <v>39</v>
      </c>
      <c r="P138" s="349">
        <v>43556</v>
      </c>
      <c r="Q138" s="348" t="s">
        <v>251</v>
      </c>
      <c r="R138" s="348" t="s">
        <v>452</v>
      </c>
      <c r="S138" s="348" t="s">
        <v>644</v>
      </c>
      <c r="T138" s="348" t="s">
        <v>265</v>
      </c>
      <c r="U138" s="349" t="s">
        <v>263</v>
      </c>
      <c r="V138" s="349" t="s">
        <v>519</v>
      </c>
      <c r="W138" s="349" t="s">
        <v>647</v>
      </c>
      <c r="X138" s="349" t="s">
        <v>623</v>
      </c>
      <c r="Y138" s="349" t="s">
        <v>454</v>
      </c>
      <c r="Z138" s="348" t="s">
        <v>262</v>
      </c>
    </row>
    <row r="139" spans="1:26" ht="105" customHeight="1" x14ac:dyDescent="0.25">
      <c r="A139" s="348" t="s">
        <v>86</v>
      </c>
      <c r="B139" s="351" t="s">
        <v>305</v>
      </c>
      <c r="C139" s="348" t="s">
        <v>306</v>
      </c>
      <c r="D139" s="348" t="s">
        <v>643</v>
      </c>
      <c r="E139" s="351" t="s">
        <v>631</v>
      </c>
      <c r="F139" s="348" t="s">
        <v>263</v>
      </c>
      <c r="G139" s="348" t="s">
        <v>263</v>
      </c>
      <c r="H139" s="348" t="s">
        <v>263</v>
      </c>
      <c r="I139" s="348" t="s">
        <v>263</v>
      </c>
      <c r="J139" s="348" t="s">
        <v>263</v>
      </c>
      <c r="K139" s="348" t="s">
        <v>38</v>
      </c>
      <c r="L139" s="350">
        <v>42655</v>
      </c>
      <c r="M139" s="352" t="s">
        <v>39</v>
      </c>
      <c r="N139" s="350" t="s">
        <v>44</v>
      </c>
      <c r="O139" s="352" t="s">
        <v>39</v>
      </c>
      <c r="P139" s="349">
        <v>43556</v>
      </c>
      <c r="Q139" s="348" t="s">
        <v>251</v>
      </c>
      <c r="R139" s="348" t="s">
        <v>452</v>
      </c>
      <c r="S139" s="348" t="s">
        <v>644</v>
      </c>
      <c r="T139" s="348" t="s">
        <v>265</v>
      </c>
      <c r="U139" s="349" t="s">
        <v>263</v>
      </c>
      <c r="V139" s="349" t="s">
        <v>519</v>
      </c>
      <c r="W139" s="349" t="s">
        <v>645</v>
      </c>
      <c r="X139" s="349" t="s">
        <v>623</v>
      </c>
      <c r="Y139" s="349" t="s">
        <v>454</v>
      </c>
      <c r="Z139" s="348" t="s">
        <v>262</v>
      </c>
    </row>
    <row r="140" spans="1:26" ht="122.25" customHeight="1" x14ac:dyDescent="0.25">
      <c r="A140" s="348" t="s">
        <v>86</v>
      </c>
      <c r="B140" s="351" t="s">
        <v>307</v>
      </c>
      <c r="C140" s="348" t="s">
        <v>308</v>
      </c>
      <c r="D140" s="348" t="s">
        <v>640</v>
      </c>
      <c r="E140" s="351" t="s">
        <v>457</v>
      </c>
      <c r="F140" s="348" t="s">
        <v>263</v>
      </c>
      <c r="G140" s="348" t="s">
        <v>263</v>
      </c>
      <c r="H140" s="348" t="s">
        <v>263</v>
      </c>
      <c r="I140" s="348" t="s">
        <v>263</v>
      </c>
      <c r="J140" s="348" t="s">
        <v>263</v>
      </c>
      <c r="K140" s="348" t="s">
        <v>38</v>
      </c>
      <c r="L140" s="350">
        <v>42655</v>
      </c>
      <c r="M140" s="352" t="s">
        <v>39</v>
      </c>
      <c r="N140" s="350">
        <v>42759</v>
      </c>
      <c r="O140" s="352" t="s">
        <v>39</v>
      </c>
      <c r="P140" s="349">
        <v>42789</v>
      </c>
      <c r="Q140" s="358" t="s">
        <v>85</v>
      </c>
      <c r="R140" s="348" t="s">
        <v>452</v>
      </c>
      <c r="S140" s="348" t="s">
        <v>641</v>
      </c>
      <c r="T140" s="348" t="s">
        <v>265</v>
      </c>
      <c r="U140" s="349" t="s">
        <v>263</v>
      </c>
      <c r="V140" s="349" t="s">
        <v>519</v>
      </c>
      <c r="W140" s="349" t="s">
        <v>642</v>
      </c>
      <c r="X140" s="349" t="s">
        <v>623</v>
      </c>
      <c r="Y140" s="349" t="s">
        <v>454</v>
      </c>
      <c r="Z140" s="348" t="s">
        <v>262</v>
      </c>
    </row>
    <row r="141" spans="1:26" ht="114.75" customHeight="1" x14ac:dyDescent="0.25">
      <c r="A141" s="348" t="s">
        <v>86</v>
      </c>
      <c r="B141" s="351" t="s">
        <v>633</v>
      </c>
      <c r="C141" s="348" t="s">
        <v>634</v>
      </c>
      <c r="D141" s="348" t="s">
        <v>635</v>
      </c>
      <c r="E141" s="351" t="s">
        <v>636</v>
      </c>
      <c r="F141" s="348" t="s">
        <v>263</v>
      </c>
      <c r="G141" s="348" t="s">
        <v>263</v>
      </c>
      <c r="H141" s="348" t="s">
        <v>263</v>
      </c>
      <c r="I141" s="348" t="s">
        <v>263</v>
      </c>
      <c r="J141" s="348" t="s">
        <v>263</v>
      </c>
      <c r="K141" s="348" t="s">
        <v>38</v>
      </c>
      <c r="L141" s="350">
        <v>42683</v>
      </c>
      <c r="M141" s="352" t="s">
        <v>39</v>
      </c>
      <c r="N141" s="350" t="s">
        <v>44</v>
      </c>
      <c r="O141" s="352" t="s">
        <v>39</v>
      </c>
      <c r="P141" s="349" t="s">
        <v>44</v>
      </c>
      <c r="Q141" s="348" t="s">
        <v>251</v>
      </c>
      <c r="R141" s="348" t="s">
        <v>452</v>
      </c>
      <c r="S141" s="348" t="s">
        <v>637</v>
      </c>
      <c r="T141" s="348" t="s">
        <v>265</v>
      </c>
      <c r="U141" s="349" t="s">
        <v>638</v>
      </c>
      <c r="V141" s="349" t="s">
        <v>519</v>
      </c>
      <c r="W141" s="349" t="s">
        <v>639</v>
      </c>
      <c r="X141" s="349" t="s">
        <v>623</v>
      </c>
      <c r="Y141" s="349" t="s">
        <v>454</v>
      </c>
      <c r="Z141" s="348" t="s">
        <v>262</v>
      </c>
    </row>
    <row r="142" spans="1:26" ht="83.25" customHeight="1" x14ac:dyDescent="0.25">
      <c r="A142" s="348" t="s">
        <v>86</v>
      </c>
      <c r="B142" s="351" t="s">
        <v>628</v>
      </c>
      <c r="C142" s="348" t="s">
        <v>629</v>
      </c>
      <c r="D142" s="348" t="s">
        <v>630</v>
      </c>
      <c r="E142" s="351" t="s">
        <v>631</v>
      </c>
      <c r="F142" s="348" t="s">
        <v>263</v>
      </c>
      <c r="G142" s="348" t="s">
        <v>263</v>
      </c>
      <c r="H142" s="348" t="s">
        <v>263</v>
      </c>
      <c r="I142" s="348" t="s">
        <v>263</v>
      </c>
      <c r="J142" s="348" t="s">
        <v>263</v>
      </c>
      <c r="K142" s="348" t="s">
        <v>38</v>
      </c>
      <c r="L142" s="350">
        <v>42685</v>
      </c>
      <c r="M142" s="352" t="s">
        <v>39</v>
      </c>
      <c r="N142" s="350" t="s">
        <v>44</v>
      </c>
      <c r="O142" s="349" t="s">
        <v>39</v>
      </c>
      <c r="P142" s="349">
        <v>43556</v>
      </c>
      <c r="Q142" s="348" t="s">
        <v>251</v>
      </c>
      <c r="R142" s="348" t="s">
        <v>452</v>
      </c>
      <c r="S142" s="348" t="s">
        <v>265</v>
      </c>
      <c r="T142" s="348" t="s">
        <v>265</v>
      </c>
      <c r="U142" s="349" t="s">
        <v>263</v>
      </c>
      <c r="V142" s="349" t="s">
        <v>519</v>
      </c>
      <c r="W142" s="349" t="s">
        <v>632</v>
      </c>
      <c r="X142" s="349" t="s">
        <v>623</v>
      </c>
      <c r="Y142" s="349" t="s">
        <v>454</v>
      </c>
      <c r="Z142" s="348" t="s">
        <v>262</v>
      </c>
    </row>
    <row r="143" spans="1:26" ht="96.75" customHeight="1" x14ac:dyDescent="0.25">
      <c r="A143" s="348" t="s">
        <v>86</v>
      </c>
      <c r="B143" s="351" t="s">
        <v>624</v>
      </c>
      <c r="C143" s="348" t="s">
        <v>625</v>
      </c>
      <c r="D143" s="348" t="s">
        <v>626</v>
      </c>
      <c r="E143" s="351" t="s">
        <v>457</v>
      </c>
      <c r="F143" s="348" t="s">
        <v>263</v>
      </c>
      <c r="G143" s="348" t="s">
        <v>263</v>
      </c>
      <c r="H143" s="348" t="s">
        <v>263</v>
      </c>
      <c r="I143" s="348" t="s">
        <v>263</v>
      </c>
      <c r="J143" s="348" t="s">
        <v>263</v>
      </c>
      <c r="K143" s="348" t="s">
        <v>38</v>
      </c>
      <c r="L143" s="350">
        <v>42716</v>
      </c>
      <c r="M143" s="352" t="s">
        <v>39</v>
      </c>
      <c r="N143" s="350" t="s">
        <v>44</v>
      </c>
      <c r="O143" s="349" t="s">
        <v>39</v>
      </c>
      <c r="P143" s="349" t="s">
        <v>44</v>
      </c>
      <c r="Q143" s="348" t="s">
        <v>251</v>
      </c>
      <c r="R143" s="348" t="s">
        <v>452</v>
      </c>
      <c r="S143" s="348" t="s">
        <v>265</v>
      </c>
      <c r="T143" s="348" t="s">
        <v>265</v>
      </c>
      <c r="U143" s="349" t="s">
        <v>263</v>
      </c>
      <c r="V143" s="349" t="s">
        <v>519</v>
      </c>
      <c r="W143" s="349" t="s">
        <v>627</v>
      </c>
      <c r="X143" s="349" t="s">
        <v>623</v>
      </c>
      <c r="Y143" s="349" t="s">
        <v>454</v>
      </c>
      <c r="Z143" s="348" t="s">
        <v>262</v>
      </c>
    </row>
    <row r="144" spans="1:26" ht="114.75" customHeight="1" x14ac:dyDescent="0.25">
      <c r="A144" s="348" t="s">
        <v>86</v>
      </c>
      <c r="B144" s="351" t="s">
        <v>618</v>
      </c>
      <c r="C144" s="348" t="s">
        <v>619</v>
      </c>
      <c r="D144" s="348" t="s">
        <v>620</v>
      </c>
      <c r="E144" s="348" t="s">
        <v>621</v>
      </c>
      <c r="F144" s="348" t="s">
        <v>263</v>
      </c>
      <c r="G144" s="348" t="s">
        <v>263</v>
      </c>
      <c r="H144" s="348" t="s">
        <v>263</v>
      </c>
      <c r="I144" s="348" t="s">
        <v>263</v>
      </c>
      <c r="J144" s="348" t="s">
        <v>263</v>
      </c>
      <c r="K144" s="348" t="s">
        <v>38</v>
      </c>
      <c r="L144" s="350">
        <v>42720</v>
      </c>
      <c r="M144" s="352" t="s">
        <v>39</v>
      </c>
      <c r="N144" s="350" t="s">
        <v>44</v>
      </c>
      <c r="O144" s="349" t="s">
        <v>39</v>
      </c>
      <c r="P144" s="349" t="s">
        <v>44</v>
      </c>
      <c r="Q144" s="348" t="s">
        <v>251</v>
      </c>
      <c r="R144" s="348" t="s">
        <v>452</v>
      </c>
      <c r="S144" s="348" t="s">
        <v>265</v>
      </c>
      <c r="T144" s="348" t="s">
        <v>265</v>
      </c>
      <c r="U144" s="349" t="s">
        <v>263</v>
      </c>
      <c r="V144" s="349" t="s">
        <v>519</v>
      </c>
      <c r="W144" s="349" t="s">
        <v>622</v>
      </c>
      <c r="X144" s="349" t="s">
        <v>623</v>
      </c>
      <c r="Y144" s="348" t="s">
        <v>454</v>
      </c>
      <c r="Z144" s="348" t="s">
        <v>262</v>
      </c>
    </row>
    <row r="145" spans="1:26" ht="104.25" customHeight="1" x14ac:dyDescent="0.25">
      <c r="A145" s="348" t="s">
        <v>86</v>
      </c>
      <c r="B145" s="351" t="s">
        <v>1211</v>
      </c>
      <c r="C145" s="348" t="s">
        <v>1212</v>
      </c>
      <c r="D145" s="348" t="s">
        <v>1213</v>
      </c>
      <c r="E145" s="348" t="s">
        <v>621</v>
      </c>
      <c r="F145" s="348" t="s">
        <v>263</v>
      </c>
      <c r="G145" s="348" t="s">
        <v>263</v>
      </c>
      <c r="H145" s="348" t="s">
        <v>263</v>
      </c>
      <c r="I145" s="348" t="s">
        <v>263</v>
      </c>
      <c r="J145" s="348" t="s">
        <v>263</v>
      </c>
      <c r="K145" s="350" t="s">
        <v>38</v>
      </c>
      <c r="L145" s="350">
        <v>42752</v>
      </c>
      <c r="M145" s="350" t="s">
        <v>39</v>
      </c>
      <c r="N145" s="350" t="s">
        <v>44</v>
      </c>
      <c r="O145" s="350" t="s">
        <v>38</v>
      </c>
      <c r="P145" s="350">
        <v>43191</v>
      </c>
      <c r="Q145" s="350" t="s">
        <v>242</v>
      </c>
      <c r="R145" s="350" t="s">
        <v>452</v>
      </c>
      <c r="S145" s="350" t="s">
        <v>265</v>
      </c>
      <c r="T145" s="348" t="s">
        <v>265</v>
      </c>
      <c r="U145" s="349" t="s">
        <v>263</v>
      </c>
      <c r="V145" s="349" t="s">
        <v>519</v>
      </c>
      <c r="W145" s="349" t="s">
        <v>1214</v>
      </c>
      <c r="X145" s="349" t="s">
        <v>623</v>
      </c>
      <c r="Y145" s="348" t="s">
        <v>454</v>
      </c>
      <c r="Z145" s="348" t="s">
        <v>262</v>
      </c>
    </row>
    <row r="146" spans="1:26" ht="189" customHeight="1" x14ac:dyDescent="0.25">
      <c r="A146" s="348" t="s">
        <v>86</v>
      </c>
      <c r="B146" s="351" t="s">
        <v>1215</v>
      </c>
      <c r="C146" s="348" t="s">
        <v>1216</v>
      </c>
      <c r="D146" s="348" t="s">
        <v>1217</v>
      </c>
      <c r="E146" s="348" t="s">
        <v>1218</v>
      </c>
      <c r="F146" s="348" t="s">
        <v>263</v>
      </c>
      <c r="G146" s="348" t="s">
        <v>263</v>
      </c>
      <c r="H146" s="348" t="s">
        <v>263</v>
      </c>
      <c r="I146" s="348" t="s">
        <v>263</v>
      </c>
      <c r="J146" s="348" t="s">
        <v>263</v>
      </c>
      <c r="K146" s="348" t="s">
        <v>39</v>
      </c>
      <c r="L146" s="350">
        <v>42783</v>
      </c>
      <c r="M146" s="348" t="s">
        <v>39</v>
      </c>
      <c r="N146" s="348" t="s">
        <v>44</v>
      </c>
      <c r="O146" s="348" t="s">
        <v>39</v>
      </c>
      <c r="P146" s="321">
        <v>43556</v>
      </c>
      <c r="Q146" s="348" t="s">
        <v>1219</v>
      </c>
      <c r="R146" s="350" t="s">
        <v>452</v>
      </c>
      <c r="S146" s="350" t="s">
        <v>265</v>
      </c>
      <c r="T146" s="348" t="s">
        <v>265</v>
      </c>
      <c r="U146" s="349" t="s">
        <v>263</v>
      </c>
      <c r="V146" s="349" t="s">
        <v>519</v>
      </c>
      <c r="W146" s="349" t="s">
        <v>1220</v>
      </c>
      <c r="X146" s="349" t="s">
        <v>623</v>
      </c>
      <c r="Y146" s="348" t="s">
        <v>454</v>
      </c>
      <c r="Z146" s="348" t="s">
        <v>262</v>
      </c>
    </row>
    <row r="147" spans="1:26" ht="99.75" customHeight="1" x14ac:dyDescent="0.25">
      <c r="A147" s="348" t="s">
        <v>86</v>
      </c>
      <c r="B147" s="351" t="s">
        <v>1221</v>
      </c>
      <c r="C147" s="348" t="s">
        <v>1226</v>
      </c>
      <c r="D147" s="348" t="s">
        <v>1227</v>
      </c>
      <c r="E147" s="343" t="s">
        <v>1228</v>
      </c>
      <c r="F147" s="348" t="s">
        <v>263</v>
      </c>
      <c r="G147" s="348" t="s">
        <v>263</v>
      </c>
      <c r="H147" s="348" t="s">
        <v>263</v>
      </c>
      <c r="I147" s="348" t="s">
        <v>263</v>
      </c>
      <c r="J147" s="348" t="s">
        <v>263</v>
      </c>
      <c r="K147" s="348" t="s">
        <v>39</v>
      </c>
      <c r="L147" s="350">
        <v>42776</v>
      </c>
      <c r="M147" s="348" t="s">
        <v>39</v>
      </c>
      <c r="N147" s="348" t="s">
        <v>44</v>
      </c>
      <c r="O147" s="348" t="s">
        <v>39</v>
      </c>
      <c r="P147" s="321">
        <v>42915</v>
      </c>
      <c r="Q147" s="348" t="s">
        <v>1222</v>
      </c>
      <c r="R147" s="350" t="s">
        <v>452</v>
      </c>
      <c r="S147" s="350" t="s">
        <v>265</v>
      </c>
      <c r="T147" s="348" t="s">
        <v>265</v>
      </c>
      <c r="U147" s="349" t="s">
        <v>263</v>
      </c>
      <c r="V147" s="349" t="s">
        <v>519</v>
      </c>
      <c r="W147" s="349" t="s">
        <v>1223</v>
      </c>
      <c r="X147" s="349" t="s">
        <v>623</v>
      </c>
      <c r="Y147" s="348" t="s">
        <v>454</v>
      </c>
      <c r="Z147" s="348" t="s">
        <v>262</v>
      </c>
    </row>
    <row r="148" spans="1:26" ht="118.5" customHeight="1" x14ac:dyDescent="0.25">
      <c r="A148" s="348" t="s">
        <v>86</v>
      </c>
      <c r="B148" s="351" t="s">
        <v>1224</v>
      </c>
      <c r="C148" s="348" t="s">
        <v>1230</v>
      </c>
      <c r="D148" s="343" t="s">
        <v>1229</v>
      </c>
      <c r="E148" s="348" t="s">
        <v>621</v>
      </c>
      <c r="F148" s="348" t="s">
        <v>263</v>
      </c>
      <c r="G148" s="348" t="s">
        <v>263</v>
      </c>
      <c r="H148" s="348" t="s">
        <v>263</v>
      </c>
      <c r="I148" s="348" t="s">
        <v>263</v>
      </c>
      <c r="J148" s="348" t="s">
        <v>263</v>
      </c>
      <c r="K148" s="348" t="s">
        <v>39</v>
      </c>
      <c r="L148" s="321">
        <v>36936</v>
      </c>
      <c r="M148" s="348" t="s">
        <v>39</v>
      </c>
      <c r="N148" s="348" t="s">
        <v>44</v>
      </c>
      <c r="O148" s="348" t="s">
        <v>39</v>
      </c>
      <c r="P148" s="321">
        <v>43009</v>
      </c>
      <c r="Q148" s="348" t="s">
        <v>1219</v>
      </c>
      <c r="R148" s="350" t="s">
        <v>452</v>
      </c>
      <c r="S148" s="350" t="s">
        <v>265</v>
      </c>
      <c r="T148" s="348" t="s">
        <v>265</v>
      </c>
      <c r="U148" s="349" t="s">
        <v>263</v>
      </c>
      <c r="V148" s="349" t="s">
        <v>519</v>
      </c>
      <c r="W148" s="349" t="s">
        <v>1225</v>
      </c>
      <c r="X148" s="349" t="s">
        <v>623</v>
      </c>
      <c r="Y148" s="348" t="s">
        <v>454</v>
      </c>
      <c r="Z148" s="348" t="s">
        <v>262</v>
      </c>
    </row>
    <row r="149" spans="1:26" ht="87.75" customHeight="1" x14ac:dyDescent="0.25">
      <c r="A149" s="358" t="s">
        <v>86</v>
      </c>
      <c r="B149" s="344" t="s">
        <v>1358</v>
      </c>
      <c r="C149" s="358" t="s">
        <v>1359</v>
      </c>
      <c r="D149" s="362" t="s">
        <v>1360</v>
      </c>
      <c r="E149" s="358" t="s">
        <v>705</v>
      </c>
      <c r="F149" s="358" t="s">
        <v>263</v>
      </c>
      <c r="G149" s="358" t="s">
        <v>263</v>
      </c>
      <c r="H149" s="358" t="s">
        <v>263</v>
      </c>
      <c r="I149" s="358" t="s">
        <v>263</v>
      </c>
      <c r="J149" s="358" t="s">
        <v>263</v>
      </c>
      <c r="K149" s="358" t="s">
        <v>38</v>
      </c>
      <c r="L149" s="364">
        <v>42795</v>
      </c>
      <c r="M149" s="358" t="s">
        <v>39</v>
      </c>
      <c r="N149" s="346">
        <v>43025</v>
      </c>
      <c r="O149" s="358" t="s">
        <v>39</v>
      </c>
      <c r="P149" s="364">
        <v>43041</v>
      </c>
      <c r="Q149" s="358" t="s">
        <v>1219</v>
      </c>
      <c r="R149" s="346" t="s">
        <v>452</v>
      </c>
      <c r="S149" s="346"/>
      <c r="T149" s="358" t="s">
        <v>207</v>
      </c>
      <c r="U149" s="347" t="s">
        <v>207</v>
      </c>
      <c r="V149" s="347" t="s">
        <v>519</v>
      </c>
      <c r="W149" s="347" t="s">
        <v>1361</v>
      </c>
      <c r="X149" s="347" t="s">
        <v>623</v>
      </c>
      <c r="Y149" s="358" t="s">
        <v>454</v>
      </c>
      <c r="Z149" s="358" t="s">
        <v>262</v>
      </c>
    </row>
    <row r="150" spans="1:26" ht="165" customHeight="1" x14ac:dyDescent="0.25">
      <c r="A150" s="358" t="s">
        <v>86</v>
      </c>
      <c r="B150" s="344" t="s">
        <v>1362</v>
      </c>
      <c r="C150" s="358" t="s">
        <v>1363</v>
      </c>
      <c r="D150" s="362" t="s">
        <v>1364</v>
      </c>
      <c r="E150" s="358" t="s">
        <v>1218</v>
      </c>
      <c r="F150" s="358" t="s">
        <v>263</v>
      </c>
      <c r="G150" s="358" t="s">
        <v>263</v>
      </c>
      <c r="H150" s="358" t="s">
        <v>263</v>
      </c>
      <c r="I150" s="358" t="s">
        <v>263</v>
      </c>
      <c r="J150" s="358" t="s">
        <v>263</v>
      </c>
      <c r="K150" s="358" t="s">
        <v>38</v>
      </c>
      <c r="L150" s="364">
        <v>42801</v>
      </c>
      <c r="M150" s="358" t="s">
        <v>39</v>
      </c>
      <c r="N150" s="358" t="s">
        <v>1158</v>
      </c>
      <c r="O150" s="358" t="s">
        <v>39</v>
      </c>
      <c r="P150" s="364" t="s">
        <v>1158</v>
      </c>
      <c r="Q150" s="358" t="s">
        <v>22</v>
      </c>
      <c r="R150" s="346" t="s">
        <v>452</v>
      </c>
      <c r="S150" s="346"/>
      <c r="T150" s="358" t="s">
        <v>207</v>
      </c>
      <c r="U150" s="347" t="s">
        <v>207</v>
      </c>
      <c r="V150" s="347" t="s">
        <v>519</v>
      </c>
      <c r="W150" s="347" t="s">
        <v>1365</v>
      </c>
      <c r="X150" s="347" t="s">
        <v>623</v>
      </c>
      <c r="Y150" s="358" t="s">
        <v>454</v>
      </c>
      <c r="Z150" s="358" t="s">
        <v>262</v>
      </c>
    </row>
    <row r="151" spans="1:26" ht="147.75" customHeight="1" x14ac:dyDescent="0.25">
      <c r="A151" s="348" t="s">
        <v>156</v>
      </c>
      <c r="B151" s="351" t="s">
        <v>157</v>
      </c>
      <c r="C151" s="348" t="s">
        <v>744</v>
      </c>
      <c r="D151" s="348" t="s">
        <v>745</v>
      </c>
      <c r="E151" s="348" t="s">
        <v>455</v>
      </c>
      <c r="F151" s="348" t="s">
        <v>263</v>
      </c>
      <c r="G151" s="348" t="s">
        <v>263</v>
      </c>
      <c r="H151" s="348" t="s">
        <v>262</v>
      </c>
      <c r="I151" s="348" t="s">
        <v>263</v>
      </c>
      <c r="J151" s="348" t="s">
        <v>262</v>
      </c>
      <c r="K151" s="348" t="s">
        <v>38</v>
      </c>
      <c r="L151" s="350">
        <v>41456</v>
      </c>
      <c r="M151" s="352" t="s">
        <v>973</v>
      </c>
      <c r="N151" s="350" t="s">
        <v>44</v>
      </c>
      <c r="O151" s="349" t="s">
        <v>38</v>
      </c>
      <c r="P151" s="349">
        <v>43237</v>
      </c>
      <c r="Q151" s="348" t="s">
        <v>22</v>
      </c>
      <c r="R151" s="348" t="s">
        <v>452</v>
      </c>
      <c r="S151" s="348" t="s">
        <v>975</v>
      </c>
      <c r="T151" s="348" t="s">
        <v>746</v>
      </c>
      <c r="U151" s="349" t="s">
        <v>262</v>
      </c>
      <c r="V151" s="349" t="s">
        <v>747</v>
      </c>
      <c r="W151" s="341" t="s">
        <v>748</v>
      </c>
      <c r="X151" s="348" t="s">
        <v>455</v>
      </c>
      <c r="Y151" s="348" t="s">
        <v>454</v>
      </c>
      <c r="Z151" s="348" t="s">
        <v>262</v>
      </c>
    </row>
    <row r="152" spans="1:26" ht="105.75" customHeight="1" x14ac:dyDescent="0.25">
      <c r="A152" s="348" t="s">
        <v>156</v>
      </c>
      <c r="B152" s="351" t="s">
        <v>287</v>
      </c>
      <c r="C152" s="348" t="s">
        <v>288</v>
      </c>
      <c r="D152" s="348" t="s">
        <v>749</v>
      </c>
      <c r="E152" s="348" t="s">
        <v>455</v>
      </c>
      <c r="F152" s="348" t="s">
        <v>263</v>
      </c>
      <c r="G152" s="348" t="s">
        <v>263</v>
      </c>
      <c r="H152" s="348" t="s">
        <v>263</v>
      </c>
      <c r="I152" s="348" t="s">
        <v>263</v>
      </c>
      <c r="J152" s="348" t="s">
        <v>262</v>
      </c>
      <c r="K152" s="348" t="s">
        <v>38</v>
      </c>
      <c r="L152" s="350">
        <v>41500</v>
      </c>
      <c r="M152" s="349" t="s">
        <v>39</v>
      </c>
      <c r="N152" s="350">
        <v>42795</v>
      </c>
      <c r="O152" s="349" t="s">
        <v>39</v>
      </c>
      <c r="P152" s="349">
        <v>42826</v>
      </c>
      <c r="Q152" s="348" t="s">
        <v>251</v>
      </c>
      <c r="R152" s="348" t="s">
        <v>452</v>
      </c>
      <c r="S152" s="348" t="s">
        <v>265</v>
      </c>
      <c r="T152" s="348" t="s">
        <v>265</v>
      </c>
      <c r="U152" s="349" t="s">
        <v>576</v>
      </c>
      <c r="V152" s="349" t="s">
        <v>453</v>
      </c>
      <c r="W152" s="349" t="s">
        <v>750</v>
      </c>
      <c r="X152" s="348" t="s">
        <v>455</v>
      </c>
      <c r="Y152" s="348" t="s">
        <v>454</v>
      </c>
      <c r="Z152" s="348" t="s">
        <v>262</v>
      </c>
    </row>
    <row r="153" spans="1:26" ht="102" customHeight="1" x14ac:dyDescent="0.25">
      <c r="A153" s="348" t="s">
        <v>156</v>
      </c>
      <c r="B153" s="351" t="s">
        <v>158</v>
      </c>
      <c r="C153" s="348" t="s">
        <v>159</v>
      </c>
      <c r="D153" s="348" t="s">
        <v>159</v>
      </c>
      <c r="E153" s="348" t="s">
        <v>455</v>
      </c>
      <c r="F153" s="348" t="s">
        <v>263</v>
      </c>
      <c r="G153" s="348" t="s">
        <v>263</v>
      </c>
      <c r="H153" s="348" t="s">
        <v>263</v>
      </c>
      <c r="I153" s="348" t="s">
        <v>263</v>
      </c>
      <c r="J153" s="348" t="s">
        <v>262</v>
      </c>
      <c r="K153" s="348" t="s">
        <v>38</v>
      </c>
      <c r="L153" s="350">
        <v>39589</v>
      </c>
      <c r="M153" s="349" t="s">
        <v>39</v>
      </c>
      <c r="N153" s="350" t="s">
        <v>44</v>
      </c>
      <c r="O153" s="349" t="s">
        <v>39</v>
      </c>
      <c r="P153" s="349" t="s">
        <v>44</v>
      </c>
      <c r="Q153" s="348" t="s">
        <v>251</v>
      </c>
      <c r="R153" s="348" t="s">
        <v>570</v>
      </c>
      <c r="S153" s="348" t="s">
        <v>751</v>
      </c>
      <c r="T153" s="348" t="s">
        <v>265</v>
      </c>
      <c r="U153" s="349" t="s">
        <v>263</v>
      </c>
      <c r="V153" s="349" t="s">
        <v>453</v>
      </c>
      <c r="W153" s="349" t="s">
        <v>752</v>
      </c>
      <c r="X153" s="348" t="s">
        <v>455</v>
      </c>
      <c r="Y153" s="348" t="s">
        <v>454</v>
      </c>
      <c r="Z153" s="348" t="s">
        <v>262</v>
      </c>
    </row>
    <row r="154" spans="1:26" ht="96" customHeight="1" x14ac:dyDescent="0.25">
      <c r="A154" s="348" t="s">
        <v>156</v>
      </c>
      <c r="B154" s="351" t="s">
        <v>160</v>
      </c>
      <c r="C154" s="348" t="s">
        <v>161</v>
      </c>
      <c r="D154" s="348" t="s">
        <v>753</v>
      </c>
      <c r="E154" s="348" t="s">
        <v>455</v>
      </c>
      <c r="F154" s="348" t="s">
        <v>263</v>
      </c>
      <c r="G154" s="348" t="s">
        <v>263</v>
      </c>
      <c r="H154" s="348" t="s">
        <v>263</v>
      </c>
      <c r="I154" s="348" t="s">
        <v>263</v>
      </c>
      <c r="J154" s="348" t="s">
        <v>262</v>
      </c>
      <c r="K154" s="348" t="s">
        <v>38</v>
      </c>
      <c r="L154" s="350">
        <v>41822</v>
      </c>
      <c r="M154" s="349" t="s">
        <v>39</v>
      </c>
      <c r="N154" s="350">
        <v>42767</v>
      </c>
      <c r="O154" s="349" t="s">
        <v>39</v>
      </c>
      <c r="P154" s="349">
        <v>42795</v>
      </c>
      <c r="Q154" s="348" t="s">
        <v>251</v>
      </c>
      <c r="R154" s="348" t="s">
        <v>452</v>
      </c>
      <c r="S154" s="348" t="s">
        <v>265</v>
      </c>
      <c r="T154" s="348" t="s">
        <v>265</v>
      </c>
      <c r="U154" s="349" t="s">
        <v>263</v>
      </c>
      <c r="V154" s="349" t="s">
        <v>453</v>
      </c>
      <c r="W154" s="349" t="s">
        <v>754</v>
      </c>
      <c r="X154" s="348" t="s">
        <v>455</v>
      </c>
      <c r="Y154" s="348" t="s">
        <v>454</v>
      </c>
      <c r="Z154" s="348" t="s">
        <v>262</v>
      </c>
    </row>
    <row r="155" spans="1:26" ht="81.75" customHeight="1" x14ac:dyDescent="0.25">
      <c r="A155" s="348" t="s">
        <v>156</v>
      </c>
      <c r="B155" s="351" t="s">
        <v>162</v>
      </c>
      <c r="C155" s="348" t="s">
        <v>163</v>
      </c>
      <c r="D155" s="348" t="s">
        <v>755</v>
      </c>
      <c r="E155" s="348" t="s">
        <v>455</v>
      </c>
      <c r="F155" s="348" t="s">
        <v>263</v>
      </c>
      <c r="G155" s="348" t="s">
        <v>263</v>
      </c>
      <c r="H155" s="348" t="s">
        <v>263</v>
      </c>
      <c r="I155" s="348" t="s">
        <v>263</v>
      </c>
      <c r="J155" s="348" t="s">
        <v>262</v>
      </c>
      <c r="K155" s="348" t="s">
        <v>38</v>
      </c>
      <c r="L155" s="350">
        <v>41947</v>
      </c>
      <c r="M155" s="349" t="s">
        <v>39</v>
      </c>
      <c r="N155" s="350">
        <v>42917</v>
      </c>
      <c r="O155" s="349" t="s">
        <v>39</v>
      </c>
      <c r="P155" s="349">
        <v>42948</v>
      </c>
      <c r="Q155" s="348" t="s">
        <v>251</v>
      </c>
      <c r="R155" s="348" t="s">
        <v>452</v>
      </c>
      <c r="S155" s="348" t="s">
        <v>265</v>
      </c>
      <c r="T155" s="348" t="s">
        <v>756</v>
      </c>
      <c r="U155" s="349" t="s">
        <v>263</v>
      </c>
      <c r="V155" s="349" t="s">
        <v>453</v>
      </c>
      <c r="W155" s="349" t="s">
        <v>757</v>
      </c>
      <c r="X155" s="348" t="s">
        <v>455</v>
      </c>
      <c r="Y155" s="348" t="s">
        <v>454</v>
      </c>
      <c r="Z155" s="348" t="s">
        <v>262</v>
      </c>
    </row>
    <row r="156" spans="1:26" ht="105.75" customHeight="1" x14ac:dyDescent="0.25">
      <c r="A156" s="348" t="s">
        <v>156</v>
      </c>
      <c r="B156" s="351" t="s">
        <v>164</v>
      </c>
      <c r="C156" s="348" t="s">
        <v>758</v>
      </c>
      <c r="D156" s="348" t="s">
        <v>759</v>
      </c>
      <c r="E156" s="348" t="s">
        <v>455</v>
      </c>
      <c r="F156" s="348" t="s">
        <v>263</v>
      </c>
      <c r="G156" s="348" t="s">
        <v>263</v>
      </c>
      <c r="H156" s="348" t="s">
        <v>262</v>
      </c>
      <c r="I156" s="348" t="s">
        <v>263</v>
      </c>
      <c r="J156" s="348" t="s">
        <v>262</v>
      </c>
      <c r="K156" s="348" t="s">
        <v>38</v>
      </c>
      <c r="L156" s="350">
        <v>42186</v>
      </c>
      <c r="M156" s="352" t="s">
        <v>38</v>
      </c>
      <c r="N156" s="350" t="s">
        <v>44</v>
      </c>
      <c r="O156" s="349" t="s">
        <v>38</v>
      </c>
      <c r="P156" s="349">
        <v>43372</v>
      </c>
      <c r="Q156" s="348" t="s">
        <v>22</v>
      </c>
      <c r="R156" s="348" t="s">
        <v>452</v>
      </c>
      <c r="S156" s="348" t="s">
        <v>979</v>
      </c>
      <c r="T156" s="348" t="s">
        <v>746</v>
      </c>
      <c r="U156" s="349" t="s">
        <v>263</v>
      </c>
      <c r="V156" s="349" t="s">
        <v>760</v>
      </c>
      <c r="W156" s="341" t="s">
        <v>761</v>
      </c>
      <c r="X156" s="348" t="s">
        <v>455</v>
      </c>
      <c r="Y156" s="348" t="s">
        <v>454</v>
      </c>
      <c r="Z156" s="348" t="s">
        <v>262</v>
      </c>
    </row>
    <row r="157" spans="1:26" ht="52.5" customHeight="1" x14ac:dyDescent="0.25">
      <c r="A157" s="348" t="s">
        <v>156</v>
      </c>
      <c r="B157" s="351" t="s">
        <v>165</v>
      </c>
      <c r="C157" s="348" t="s">
        <v>762</v>
      </c>
      <c r="D157" s="348" t="s">
        <v>763</v>
      </c>
      <c r="E157" s="348" t="s">
        <v>455</v>
      </c>
      <c r="F157" s="348" t="s">
        <v>263</v>
      </c>
      <c r="G157" s="348" t="s">
        <v>263</v>
      </c>
      <c r="H157" s="348" t="s">
        <v>262</v>
      </c>
      <c r="I157" s="348" t="s">
        <v>263</v>
      </c>
      <c r="J157" s="348" t="s">
        <v>262</v>
      </c>
      <c r="K157" s="348" t="s">
        <v>38</v>
      </c>
      <c r="L157" s="350">
        <v>42430</v>
      </c>
      <c r="M157" s="352" t="s">
        <v>38</v>
      </c>
      <c r="N157" s="350" t="s">
        <v>44</v>
      </c>
      <c r="O157" s="349" t="s">
        <v>38</v>
      </c>
      <c r="P157" s="349">
        <v>43350</v>
      </c>
      <c r="Q157" s="348" t="s">
        <v>22</v>
      </c>
      <c r="R157" s="348" t="s">
        <v>452</v>
      </c>
      <c r="S157" s="348" t="s">
        <v>974</v>
      </c>
      <c r="T157" s="348" t="s">
        <v>746</v>
      </c>
      <c r="U157" s="349" t="s">
        <v>262</v>
      </c>
      <c r="V157" s="349" t="s">
        <v>747</v>
      </c>
      <c r="W157" s="341" t="s">
        <v>764</v>
      </c>
      <c r="X157" s="348" t="s">
        <v>455</v>
      </c>
      <c r="Y157" s="348" t="s">
        <v>454</v>
      </c>
      <c r="Z157" s="348" t="s">
        <v>262</v>
      </c>
    </row>
    <row r="158" spans="1:26" ht="195.75" customHeight="1" x14ac:dyDescent="0.25">
      <c r="A158" s="348" t="s">
        <v>156</v>
      </c>
      <c r="B158" s="351" t="s">
        <v>166</v>
      </c>
      <c r="C158" s="348" t="s">
        <v>167</v>
      </c>
      <c r="D158" s="348" t="s">
        <v>765</v>
      </c>
      <c r="E158" s="348" t="s">
        <v>455</v>
      </c>
      <c r="F158" s="348" t="s">
        <v>263</v>
      </c>
      <c r="G158" s="348" t="s">
        <v>263</v>
      </c>
      <c r="H158" s="348" t="s">
        <v>262</v>
      </c>
      <c r="I158" s="348" t="s">
        <v>263</v>
      </c>
      <c r="J158" s="348" t="s">
        <v>262</v>
      </c>
      <c r="K158" s="348" t="s">
        <v>38</v>
      </c>
      <c r="L158" s="350">
        <v>42517</v>
      </c>
      <c r="M158" s="352" t="s">
        <v>39</v>
      </c>
      <c r="N158" s="350" t="s">
        <v>44</v>
      </c>
      <c r="O158" s="349" t="s">
        <v>38</v>
      </c>
      <c r="P158" s="349">
        <v>43374</v>
      </c>
      <c r="Q158" s="348" t="s">
        <v>251</v>
      </c>
      <c r="R158" s="348" t="s">
        <v>452</v>
      </c>
      <c r="S158" s="348" t="s">
        <v>980</v>
      </c>
      <c r="T158" s="348" t="s">
        <v>589</v>
      </c>
      <c r="U158" s="349" t="s">
        <v>262</v>
      </c>
      <c r="V158" s="349" t="s">
        <v>766</v>
      </c>
      <c r="W158" s="341" t="s">
        <v>767</v>
      </c>
      <c r="X158" s="348" t="s">
        <v>455</v>
      </c>
      <c r="Y158" s="348" t="s">
        <v>454</v>
      </c>
      <c r="Z158" s="348" t="s">
        <v>262</v>
      </c>
    </row>
    <row r="159" spans="1:26" ht="72.75" customHeight="1" x14ac:dyDescent="0.25">
      <c r="A159" s="348" t="s">
        <v>156</v>
      </c>
      <c r="B159" s="351" t="s">
        <v>168</v>
      </c>
      <c r="C159" s="348" t="s">
        <v>169</v>
      </c>
      <c r="D159" s="348" t="s">
        <v>768</v>
      </c>
      <c r="E159" s="348" t="s">
        <v>455</v>
      </c>
      <c r="F159" s="348" t="s">
        <v>263</v>
      </c>
      <c r="G159" s="348" t="s">
        <v>263</v>
      </c>
      <c r="H159" s="348" t="s">
        <v>263</v>
      </c>
      <c r="I159" s="348" t="s">
        <v>263</v>
      </c>
      <c r="J159" s="348" t="s">
        <v>262</v>
      </c>
      <c r="K159" s="348" t="s">
        <v>38</v>
      </c>
      <c r="L159" s="350">
        <v>42508</v>
      </c>
      <c r="M159" s="349" t="s">
        <v>39</v>
      </c>
      <c r="N159" s="350">
        <v>42856</v>
      </c>
      <c r="O159" s="349" t="s">
        <v>39</v>
      </c>
      <c r="P159" s="349">
        <v>42887</v>
      </c>
      <c r="Q159" s="348" t="s">
        <v>251</v>
      </c>
      <c r="R159" s="348" t="s">
        <v>452</v>
      </c>
      <c r="S159" s="348" t="s">
        <v>265</v>
      </c>
      <c r="T159" s="348" t="s">
        <v>265</v>
      </c>
      <c r="U159" s="349" t="s">
        <v>263</v>
      </c>
      <c r="V159" s="349" t="s">
        <v>453</v>
      </c>
      <c r="W159" s="349" t="s">
        <v>769</v>
      </c>
      <c r="X159" s="348" t="s">
        <v>455</v>
      </c>
      <c r="Y159" s="348" t="s">
        <v>454</v>
      </c>
      <c r="Z159" s="348" t="s">
        <v>262</v>
      </c>
    </row>
    <row r="160" spans="1:26" ht="79.5" customHeight="1" x14ac:dyDescent="0.25">
      <c r="A160" s="348" t="s">
        <v>156</v>
      </c>
      <c r="B160" s="351" t="s">
        <v>770</v>
      </c>
      <c r="C160" s="348" t="s">
        <v>771</v>
      </c>
      <c r="D160" s="348" t="s">
        <v>772</v>
      </c>
      <c r="E160" s="348" t="s">
        <v>455</v>
      </c>
      <c r="F160" s="348" t="s">
        <v>263</v>
      </c>
      <c r="G160" s="348" t="s">
        <v>263</v>
      </c>
      <c r="H160" s="348" t="s">
        <v>262</v>
      </c>
      <c r="I160" s="348" t="s">
        <v>263</v>
      </c>
      <c r="J160" s="348" t="s">
        <v>262</v>
      </c>
      <c r="K160" s="348" t="s">
        <v>39</v>
      </c>
      <c r="L160" s="350">
        <v>42690</v>
      </c>
      <c r="M160" s="352" t="s">
        <v>38</v>
      </c>
      <c r="N160" s="350" t="s">
        <v>44</v>
      </c>
      <c r="O160" s="352" t="s">
        <v>39</v>
      </c>
      <c r="P160" s="349">
        <v>43647</v>
      </c>
      <c r="Q160" s="348" t="s">
        <v>464</v>
      </c>
      <c r="R160" s="348" t="s">
        <v>452</v>
      </c>
      <c r="S160" s="348" t="s">
        <v>988</v>
      </c>
      <c r="T160" s="348" t="s">
        <v>589</v>
      </c>
      <c r="U160" s="349" t="s">
        <v>262</v>
      </c>
      <c r="V160" s="349" t="s">
        <v>766</v>
      </c>
      <c r="W160" s="341" t="s">
        <v>773</v>
      </c>
      <c r="X160" s="348" t="s">
        <v>455</v>
      </c>
      <c r="Y160" s="348" t="s">
        <v>454</v>
      </c>
      <c r="Z160" s="348" t="s">
        <v>262</v>
      </c>
    </row>
    <row r="161" spans="1:26" ht="196.5" customHeight="1" x14ac:dyDescent="0.25">
      <c r="A161" s="348" t="s">
        <v>156</v>
      </c>
      <c r="B161" s="320" t="s">
        <v>774</v>
      </c>
      <c r="C161" s="348" t="s">
        <v>775</v>
      </c>
      <c r="D161" s="348" t="s">
        <v>1169</v>
      </c>
      <c r="E161" s="348" t="s">
        <v>455</v>
      </c>
      <c r="F161" s="348" t="s">
        <v>263</v>
      </c>
      <c r="G161" s="348" t="s">
        <v>263</v>
      </c>
      <c r="H161" s="348" t="s">
        <v>262</v>
      </c>
      <c r="I161" s="348" t="s">
        <v>263</v>
      </c>
      <c r="J161" s="348" t="s">
        <v>262</v>
      </c>
      <c r="K161" s="348" t="s">
        <v>39</v>
      </c>
      <c r="L161" s="350">
        <v>42736</v>
      </c>
      <c r="M161" s="352" t="s">
        <v>38</v>
      </c>
      <c r="N161" s="350" t="s">
        <v>44</v>
      </c>
      <c r="O161" s="352" t="s">
        <v>39</v>
      </c>
      <c r="P161" s="349">
        <v>43101</v>
      </c>
      <c r="Q161" s="348" t="s">
        <v>328</v>
      </c>
      <c r="R161" s="348" t="s">
        <v>452</v>
      </c>
      <c r="S161" s="348" t="s">
        <v>989</v>
      </c>
      <c r="T161" s="348" t="s">
        <v>746</v>
      </c>
      <c r="U161" s="349" t="s">
        <v>262</v>
      </c>
      <c r="V161" s="349" t="s">
        <v>453</v>
      </c>
      <c r="W161" s="349"/>
      <c r="X161" s="348" t="s">
        <v>455</v>
      </c>
      <c r="Y161" s="348" t="s">
        <v>328</v>
      </c>
      <c r="Z161" s="348" t="s">
        <v>262</v>
      </c>
    </row>
    <row r="162" spans="1:26" ht="87.75" customHeight="1" x14ac:dyDescent="0.25">
      <c r="A162" s="348" t="s">
        <v>156</v>
      </c>
      <c r="B162" s="320" t="s">
        <v>776</v>
      </c>
      <c r="C162" s="348" t="s">
        <v>777</v>
      </c>
      <c r="D162" s="348" t="s">
        <v>778</v>
      </c>
      <c r="E162" s="348" t="s">
        <v>455</v>
      </c>
      <c r="F162" s="348" t="s">
        <v>263</v>
      </c>
      <c r="G162" s="348" t="s">
        <v>263</v>
      </c>
      <c r="H162" s="348" t="s">
        <v>262</v>
      </c>
      <c r="I162" s="348" t="s">
        <v>263</v>
      </c>
      <c r="J162" s="348" t="s">
        <v>262</v>
      </c>
      <c r="K162" s="348" t="s">
        <v>39</v>
      </c>
      <c r="L162" s="350">
        <v>42736</v>
      </c>
      <c r="M162" s="352" t="s">
        <v>39</v>
      </c>
      <c r="N162" s="350" t="s">
        <v>44</v>
      </c>
      <c r="O162" s="352" t="s">
        <v>39</v>
      </c>
      <c r="P162" s="349">
        <v>43282</v>
      </c>
      <c r="Q162" s="348" t="s">
        <v>328</v>
      </c>
      <c r="R162" s="348" t="s">
        <v>452</v>
      </c>
      <c r="S162" s="348" t="s">
        <v>976</v>
      </c>
      <c r="T162" s="348" t="s">
        <v>589</v>
      </c>
      <c r="U162" s="349" t="s">
        <v>262</v>
      </c>
      <c r="V162" s="349" t="s">
        <v>453</v>
      </c>
      <c r="W162" s="349"/>
      <c r="X162" s="348" t="s">
        <v>455</v>
      </c>
      <c r="Y162" s="348" t="s">
        <v>328</v>
      </c>
      <c r="Z162" s="348" t="s">
        <v>262</v>
      </c>
    </row>
    <row r="163" spans="1:26" ht="103.5" customHeight="1" x14ac:dyDescent="0.25">
      <c r="A163" s="348" t="s">
        <v>156</v>
      </c>
      <c r="B163" s="320" t="s">
        <v>779</v>
      </c>
      <c r="C163" s="348" t="s">
        <v>591</v>
      </c>
      <c r="D163" s="348" t="s">
        <v>778</v>
      </c>
      <c r="E163" s="348" t="s">
        <v>455</v>
      </c>
      <c r="F163" s="348" t="s">
        <v>263</v>
      </c>
      <c r="G163" s="348" t="s">
        <v>263</v>
      </c>
      <c r="H163" s="348" t="s">
        <v>262</v>
      </c>
      <c r="I163" s="348" t="s">
        <v>263</v>
      </c>
      <c r="J163" s="348" t="s">
        <v>262</v>
      </c>
      <c r="K163" s="348" t="s">
        <v>39</v>
      </c>
      <c r="L163" s="350">
        <v>43831</v>
      </c>
      <c r="M163" s="352" t="s">
        <v>39</v>
      </c>
      <c r="N163" s="350" t="s">
        <v>44</v>
      </c>
      <c r="O163" s="352" t="s">
        <v>39</v>
      </c>
      <c r="P163" s="349">
        <v>44378</v>
      </c>
      <c r="Q163" s="348" t="s">
        <v>328</v>
      </c>
      <c r="R163" s="348" t="s">
        <v>452</v>
      </c>
      <c r="S163" s="348" t="s">
        <v>977</v>
      </c>
      <c r="T163" s="348" t="s">
        <v>589</v>
      </c>
      <c r="U163" s="349" t="s">
        <v>262</v>
      </c>
      <c r="V163" s="349" t="s">
        <v>453</v>
      </c>
      <c r="W163" s="349"/>
      <c r="X163" s="348" t="s">
        <v>455</v>
      </c>
      <c r="Y163" s="348" t="s">
        <v>328</v>
      </c>
      <c r="Z163" s="348" t="s">
        <v>262</v>
      </c>
    </row>
    <row r="164" spans="1:26" ht="51" x14ac:dyDescent="0.25">
      <c r="A164" s="348" t="s">
        <v>156</v>
      </c>
      <c r="B164" s="320" t="s">
        <v>780</v>
      </c>
      <c r="C164" s="348" t="s">
        <v>1170</v>
      </c>
      <c r="D164" s="348" t="s">
        <v>1171</v>
      </c>
      <c r="E164" s="348" t="s">
        <v>455</v>
      </c>
      <c r="F164" s="348" t="s">
        <v>263</v>
      </c>
      <c r="G164" s="348" t="s">
        <v>263</v>
      </c>
      <c r="H164" s="348" t="s">
        <v>262</v>
      </c>
      <c r="I164" s="348" t="s">
        <v>263</v>
      </c>
      <c r="J164" s="348" t="s">
        <v>262</v>
      </c>
      <c r="K164" s="348" t="s">
        <v>39</v>
      </c>
      <c r="L164" s="350">
        <v>42917</v>
      </c>
      <c r="M164" s="352" t="s">
        <v>39</v>
      </c>
      <c r="N164" s="350" t="s">
        <v>44</v>
      </c>
      <c r="O164" s="349" t="s">
        <v>39</v>
      </c>
      <c r="P164" s="349">
        <v>43282</v>
      </c>
      <c r="Q164" s="348" t="s">
        <v>328</v>
      </c>
      <c r="R164" s="348" t="s">
        <v>452</v>
      </c>
      <c r="S164" s="348" t="s">
        <v>978</v>
      </c>
      <c r="T164" s="348" t="s">
        <v>589</v>
      </c>
      <c r="U164" s="349" t="s">
        <v>44</v>
      </c>
      <c r="V164" s="349" t="s">
        <v>453</v>
      </c>
      <c r="W164" s="349"/>
      <c r="X164" s="348" t="s">
        <v>455</v>
      </c>
      <c r="Y164" s="348" t="s">
        <v>328</v>
      </c>
      <c r="Z164" s="348" t="s">
        <v>262</v>
      </c>
    </row>
    <row r="165" spans="1:26" ht="51" x14ac:dyDescent="0.25">
      <c r="A165" s="348" t="s">
        <v>156</v>
      </c>
      <c r="B165" s="320" t="s">
        <v>781</v>
      </c>
      <c r="C165" s="348" t="s">
        <v>1172</v>
      </c>
      <c r="D165" s="348" t="s">
        <v>1173</v>
      </c>
      <c r="E165" s="348" t="s">
        <v>455</v>
      </c>
      <c r="F165" s="348" t="s">
        <v>263</v>
      </c>
      <c r="G165" s="348" t="s">
        <v>263</v>
      </c>
      <c r="H165" s="348" t="s">
        <v>262</v>
      </c>
      <c r="I165" s="348" t="s">
        <v>263</v>
      </c>
      <c r="J165" s="348" t="s">
        <v>262</v>
      </c>
      <c r="K165" s="348" t="s">
        <v>39</v>
      </c>
      <c r="L165" s="350">
        <v>42844</v>
      </c>
      <c r="M165" s="352" t="s">
        <v>39</v>
      </c>
      <c r="N165" s="350" t="s">
        <v>44</v>
      </c>
      <c r="O165" s="349" t="s">
        <v>39</v>
      </c>
      <c r="P165" s="349">
        <v>43191</v>
      </c>
      <c r="Q165" s="348" t="s">
        <v>328</v>
      </c>
      <c r="R165" s="348" t="s">
        <v>452</v>
      </c>
      <c r="S165" s="348" t="s">
        <v>1174</v>
      </c>
      <c r="T165" s="348" t="s">
        <v>589</v>
      </c>
      <c r="U165" s="349" t="s">
        <v>44</v>
      </c>
      <c r="V165" s="349" t="s">
        <v>453</v>
      </c>
      <c r="W165" s="349"/>
      <c r="X165" s="348" t="s">
        <v>455</v>
      </c>
      <c r="Y165" s="348" t="s">
        <v>328</v>
      </c>
      <c r="Z165" s="348" t="s">
        <v>262</v>
      </c>
    </row>
    <row r="166" spans="1:26" ht="84.75" customHeight="1" x14ac:dyDescent="0.25">
      <c r="A166" s="348" t="s">
        <v>156</v>
      </c>
      <c r="B166" s="320" t="s">
        <v>1175</v>
      </c>
      <c r="C166" s="348" t="s">
        <v>1176</v>
      </c>
      <c r="D166" s="348" t="s">
        <v>1177</v>
      </c>
      <c r="E166" s="348" t="s">
        <v>455</v>
      </c>
      <c r="F166" s="348" t="s">
        <v>263</v>
      </c>
      <c r="G166" s="348" t="s">
        <v>263</v>
      </c>
      <c r="H166" s="348" t="s">
        <v>262</v>
      </c>
      <c r="I166" s="348" t="s">
        <v>263</v>
      </c>
      <c r="J166" s="348" t="s">
        <v>262</v>
      </c>
      <c r="K166" s="348" t="s">
        <v>39</v>
      </c>
      <c r="L166" s="350">
        <v>42844</v>
      </c>
      <c r="M166" s="352" t="s">
        <v>39</v>
      </c>
      <c r="N166" s="350" t="s">
        <v>44</v>
      </c>
      <c r="O166" s="349" t="s">
        <v>39</v>
      </c>
      <c r="P166" s="349">
        <v>43101</v>
      </c>
      <c r="Q166" s="348" t="s">
        <v>328</v>
      </c>
      <c r="R166" s="348" t="s">
        <v>452</v>
      </c>
      <c r="S166" s="348" t="s">
        <v>1178</v>
      </c>
      <c r="T166" s="348" t="s">
        <v>589</v>
      </c>
      <c r="U166" s="349" t="s">
        <v>44</v>
      </c>
      <c r="V166" s="349" t="s">
        <v>453</v>
      </c>
      <c r="W166" s="349"/>
      <c r="X166" s="348" t="s">
        <v>455</v>
      </c>
      <c r="Y166" s="348" t="s">
        <v>328</v>
      </c>
      <c r="Z166" s="348" t="s">
        <v>262</v>
      </c>
    </row>
    <row r="167" spans="1:26" ht="112.5" customHeight="1" x14ac:dyDescent="0.25">
      <c r="A167" s="348" t="s">
        <v>156</v>
      </c>
      <c r="B167" s="320" t="s">
        <v>1179</v>
      </c>
      <c r="C167" s="348" t="s">
        <v>1180</v>
      </c>
      <c r="D167" s="348" t="s">
        <v>1181</v>
      </c>
      <c r="E167" s="348" t="s">
        <v>455</v>
      </c>
      <c r="F167" s="348" t="s">
        <v>263</v>
      </c>
      <c r="G167" s="348" t="s">
        <v>263</v>
      </c>
      <c r="H167" s="348" t="s">
        <v>262</v>
      </c>
      <c r="I167" s="348" t="s">
        <v>263</v>
      </c>
      <c r="J167" s="348" t="s">
        <v>262</v>
      </c>
      <c r="K167" s="348" t="s">
        <v>39</v>
      </c>
      <c r="L167" s="350">
        <v>42907</v>
      </c>
      <c r="M167" s="352" t="s">
        <v>39</v>
      </c>
      <c r="N167" s="350" t="s">
        <v>44</v>
      </c>
      <c r="O167" s="349" t="s">
        <v>39</v>
      </c>
      <c r="P167" s="349">
        <v>43101</v>
      </c>
      <c r="Q167" s="348" t="s">
        <v>328</v>
      </c>
      <c r="R167" s="348" t="s">
        <v>452</v>
      </c>
      <c r="S167" s="348" t="s">
        <v>1178</v>
      </c>
      <c r="T167" s="348" t="s">
        <v>589</v>
      </c>
      <c r="U167" s="349" t="s">
        <v>44</v>
      </c>
      <c r="V167" s="349" t="s">
        <v>453</v>
      </c>
      <c r="W167" s="349"/>
      <c r="X167" s="348" t="s">
        <v>455</v>
      </c>
      <c r="Y167" s="348" t="s">
        <v>328</v>
      </c>
      <c r="Z167" s="348" t="s">
        <v>262</v>
      </c>
    </row>
    <row r="168" spans="1:26" ht="120" customHeight="1" x14ac:dyDescent="0.25">
      <c r="A168" s="348" t="s">
        <v>156</v>
      </c>
      <c r="B168" s="320" t="s">
        <v>1182</v>
      </c>
      <c r="C168" s="348" t="s">
        <v>1183</v>
      </c>
      <c r="D168" s="348" t="s">
        <v>1184</v>
      </c>
      <c r="E168" s="348" t="s">
        <v>455</v>
      </c>
      <c r="F168" s="348" t="s">
        <v>263</v>
      </c>
      <c r="G168" s="348" t="s">
        <v>263</v>
      </c>
      <c r="H168" s="348" t="s">
        <v>262</v>
      </c>
      <c r="I168" s="348" t="s">
        <v>263</v>
      </c>
      <c r="J168" s="348" t="s">
        <v>262</v>
      </c>
      <c r="K168" s="348" t="s">
        <v>39</v>
      </c>
      <c r="L168" s="350">
        <v>42907</v>
      </c>
      <c r="M168" s="352" t="s">
        <v>39</v>
      </c>
      <c r="N168" s="350" t="s">
        <v>44</v>
      </c>
      <c r="O168" s="349" t="s">
        <v>39</v>
      </c>
      <c r="P168" s="349">
        <v>43344</v>
      </c>
      <c r="Q168" s="348" t="s">
        <v>328</v>
      </c>
      <c r="R168" s="348" t="s">
        <v>452</v>
      </c>
      <c r="S168" s="348" t="s">
        <v>1185</v>
      </c>
      <c r="T168" s="348" t="s">
        <v>589</v>
      </c>
      <c r="U168" s="349" t="s">
        <v>44</v>
      </c>
      <c r="V168" s="349" t="s">
        <v>453</v>
      </c>
      <c r="W168" s="349"/>
      <c r="X168" s="348" t="s">
        <v>455</v>
      </c>
      <c r="Y168" s="348" t="s">
        <v>328</v>
      </c>
      <c r="Z168" s="348" t="s">
        <v>262</v>
      </c>
    </row>
    <row r="169" spans="1:26" ht="96.75" customHeight="1" x14ac:dyDescent="0.25">
      <c r="A169" s="348" t="s">
        <v>156</v>
      </c>
      <c r="B169" s="320" t="s">
        <v>1186</v>
      </c>
      <c r="C169" s="348" t="s">
        <v>1187</v>
      </c>
      <c r="D169" s="348" t="s">
        <v>1188</v>
      </c>
      <c r="E169" s="348" t="s">
        <v>455</v>
      </c>
      <c r="F169" s="348" t="s">
        <v>263</v>
      </c>
      <c r="G169" s="348" t="s">
        <v>263</v>
      </c>
      <c r="H169" s="348" t="s">
        <v>262</v>
      </c>
      <c r="I169" s="348" t="s">
        <v>263</v>
      </c>
      <c r="J169" s="348" t="s">
        <v>262</v>
      </c>
      <c r="K169" s="348" t="s">
        <v>39</v>
      </c>
      <c r="L169" s="350">
        <v>42907</v>
      </c>
      <c r="M169" s="352" t="s">
        <v>39</v>
      </c>
      <c r="N169" s="350" t="s">
        <v>44</v>
      </c>
      <c r="O169" s="349" t="s">
        <v>39</v>
      </c>
      <c r="P169" s="349">
        <v>43466</v>
      </c>
      <c r="Q169" s="348" t="s">
        <v>328</v>
      </c>
      <c r="R169" s="348" t="s">
        <v>452</v>
      </c>
      <c r="S169" s="348" t="s">
        <v>1189</v>
      </c>
      <c r="T169" s="348" t="s">
        <v>589</v>
      </c>
      <c r="U169" s="349" t="s">
        <v>44</v>
      </c>
      <c r="V169" s="349" t="s">
        <v>453</v>
      </c>
      <c r="W169" s="349"/>
      <c r="X169" s="348" t="s">
        <v>455</v>
      </c>
      <c r="Y169" s="348" t="s">
        <v>328</v>
      </c>
      <c r="Z169" s="348" t="s">
        <v>262</v>
      </c>
    </row>
    <row r="170" spans="1:26" ht="81.75" customHeight="1" x14ac:dyDescent="0.25">
      <c r="A170" s="348" t="s">
        <v>156</v>
      </c>
      <c r="B170" s="320" t="s">
        <v>1190</v>
      </c>
      <c r="C170" s="348" t="s">
        <v>1191</v>
      </c>
      <c r="D170" s="348" t="s">
        <v>1192</v>
      </c>
      <c r="E170" s="348" t="s">
        <v>455</v>
      </c>
      <c r="F170" s="348" t="s">
        <v>263</v>
      </c>
      <c r="G170" s="348" t="s">
        <v>263</v>
      </c>
      <c r="H170" s="348" t="s">
        <v>262</v>
      </c>
      <c r="I170" s="348" t="s">
        <v>263</v>
      </c>
      <c r="J170" s="348" t="s">
        <v>262</v>
      </c>
      <c r="K170" s="348" t="s">
        <v>39</v>
      </c>
      <c r="L170" s="350">
        <v>43831</v>
      </c>
      <c r="M170" s="352" t="s">
        <v>39</v>
      </c>
      <c r="N170" s="350" t="s">
        <v>44</v>
      </c>
      <c r="O170" s="349" t="s">
        <v>39</v>
      </c>
      <c r="P170" s="349">
        <v>44470</v>
      </c>
      <c r="Q170" s="348" t="s">
        <v>328</v>
      </c>
      <c r="R170" s="348" t="s">
        <v>452</v>
      </c>
      <c r="S170" s="348" t="s">
        <v>1193</v>
      </c>
      <c r="T170" s="348" t="s">
        <v>589</v>
      </c>
      <c r="U170" s="349" t="s">
        <v>44</v>
      </c>
      <c r="V170" s="349" t="s">
        <v>453</v>
      </c>
      <c r="W170" s="349"/>
      <c r="X170" s="348" t="s">
        <v>455</v>
      </c>
      <c r="Y170" s="348" t="s">
        <v>328</v>
      </c>
      <c r="Z170" s="348" t="s">
        <v>262</v>
      </c>
    </row>
    <row r="171" spans="1:26" ht="98.25" customHeight="1" x14ac:dyDescent="0.25">
      <c r="A171" s="348" t="s">
        <v>156</v>
      </c>
      <c r="B171" s="320" t="s">
        <v>1194</v>
      </c>
      <c r="C171" s="348" t="s">
        <v>900</v>
      </c>
      <c r="D171" s="348" t="s">
        <v>900</v>
      </c>
      <c r="E171" s="348" t="s">
        <v>455</v>
      </c>
      <c r="F171" s="348" t="s">
        <v>263</v>
      </c>
      <c r="G171" s="348" t="s">
        <v>263</v>
      </c>
      <c r="H171" s="348" t="s">
        <v>262</v>
      </c>
      <c r="I171" s="348" t="s">
        <v>263</v>
      </c>
      <c r="J171" s="348" t="s">
        <v>262</v>
      </c>
      <c r="K171" s="348" t="s">
        <v>39</v>
      </c>
      <c r="L171" s="350">
        <v>43101</v>
      </c>
      <c r="M171" s="352" t="s">
        <v>39</v>
      </c>
      <c r="N171" s="350" t="s">
        <v>44</v>
      </c>
      <c r="O171" s="349" t="s">
        <v>39</v>
      </c>
      <c r="P171" s="349">
        <v>43374</v>
      </c>
      <c r="Q171" s="348" t="s">
        <v>328</v>
      </c>
      <c r="R171" s="348" t="s">
        <v>452</v>
      </c>
      <c r="S171" s="348" t="s">
        <v>1195</v>
      </c>
      <c r="T171" s="348" t="s">
        <v>589</v>
      </c>
      <c r="U171" s="349" t="s">
        <v>44</v>
      </c>
      <c r="V171" s="349" t="s">
        <v>453</v>
      </c>
      <c r="W171" s="349"/>
      <c r="X171" s="348" t="s">
        <v>455</v>
      </c>
      <c r="Y171" s="348" t="s">
        <v>328</v>
      </c>
      <c r="Z171" s="348" t="s">
        <v>262</v>
      </c>
    </row>
    <row r="172" spans="1:26" ht="99.75" customHeight="1" x14ac:dyDescent="0.25">
      <c r="A172" s="348" t="s">
        <v>156</v>
      </c>
      <c r="B172" s="320" t="s">
        <v>1196</v>
      </c>
      <c r="C172" s="348" t="s">
        <v>1197</v>
      </c>
      <c r="D172" s="348" t="s">
        <v>1198</v>
      </c>
      <c r="E172" s="348" t="s">
        <v>455</v>
      </c>
      <c r="F172" s="348" t="s">
        <v>263</v>
      </c>
      <c r="G172" s="348" t="s">
        <v>263</v>
      </c>
      <c r="H172" s="348" t="s">
        <v>262</v>
      </c>
      <c r="I172" s="348" t="s">
        <v>263</v>
      </c>
      <c r="J172" s="348" t="s">
        <v>262</v>
      </c>
      <c r="K172" s="348" t="s">
        <v>39</v>
      </c>
      <c r="L172" s="350">
        <v>43101</v>
      </c>
      <c r="M172" s="352" t="s">
        <v>39</v>
      </c>
      <c r="N172" s="350" t="s">
        <v>44</v>
      </c>
      <c r="O172" s="349" t="s">
        <v>39</v>
      </c>
      <c r="P172" s="349">
        <v>43374</v>
      </c>
      <c r="Q172" s="348" t="s">
        <v>328</v>
      </c>
      <c r="R172" s="348" t="s">
        <v>452</v>
      </c>
      <c r="S172" s="348" t="s">
        <v>1195</v>
      </c>
      <c r="T172" s="348" t="s">
        <v>589</v>
      </c>
      <c r="U172" s="349" t="s">
        <v>44</v>
      </c>
      <c r="V172" s="349" t="s">
        <v>453</v>
      </c>
      <c r="W172" s="349"/>
      <c r="X172" s="348" t="s">
        <v>455</v>
      </c>
      <c r="Y172" s="348" t="s">
        <v>328</v>
      </c>
      <c r="Z172" s="348" t="s">
        <v>262</v>
      </c>
    </row>
    <row r="173" spans="1:26" ht="81" customHeight="1" x14ac:dyDescent="0.25">
      <c r="A173" s="348" t="s">
        <v>156</v>
      </c>
      <c r="B173" s="320" t="s">
        <v>1199</v>
      </c>
      <c r="C173" s="348" t="s">
        <v>1200</v>
      </c>
      <c r="D173" s="348" t="s">
        <v>1200</v>
      </c>
      <c r="E173" s="348" t="s">
        <v>455</v>
      </c>
      <c r="F173" s="348" t="s">
        <v>263</v>
      </c>
      <c r="G173" s="348" t="s">
        <v>263</v>
      </c>
      <c r="H173" s="348" t="s">
        <v>262</v>
      </c>
      <c r="I173" s="348" t="s">
        <v>263</v>
      </c>
      <c r="J173" s="348" t="s">
        <v>262</v>
      </c>
      <c r="K173" s="348" t="s">
        <v>39</v>
      </c>
      <c r="L173" s="350">
        <v>42917</v>
      </c>
      <c r="M173" s="352" t="s">
        <v>39</v>
      </c>
      <c r="N173" s="350" t="s">
        <v>44</v>
      </c>
      <c r="O173" s="349" t="s">
        <v>39</v>
      </c>
      <c r="P173" s="349">
        <v>43374</v>
      </c>
      <c r="Q173" s="348" t="s">
        <v>328</v>
      </c>
      <c r="R173" s="348" t="s">
        <v>452</v>
      </c>
      <c r="S173" s="348" t="s">
        <v>1201</v>
      </c>
      <c r="T173" s="348" t="s">
        <v>589</v>
      </c>
      <c r="U173" s="349" t="s">
        <v>44</v>
      </c>
      <c r="V173" s="349" t="s">
        <v>453</v>
      </c>
      <c r="W173" s="349"/>
      <c r="X173" s="348" t="s">
        <v>455</v>
      </c>
      <c r="Y173" s="348" t="s">
        <v>328</v>
      </c>
      <c r="Z173" s="348" t="s">
        <v>262</v>
      </c>
    </row>
    <row r="174" spans="1:26" ht="111.75" customHeight="1" x14ac:dyDescent="0.25">
      <c r="A174" s="348" t="s">
        <v>172</v>
      </c>
      <c r="B174" s="248" t="s">
        <v>173</v>
      </c>
      <c r="C174" s="348" t="s">
        <v>208</v>
      </c>
      <c r="D174" s="246" t="s">
        <v>1371</v>
      </c>
      <c r="E174" s="348" t="s">
        <v>485</v>
      </c>
      <c r="F174" s="348" t="s">
        <v>262</v>
      </c>
      <c r="G174" s="348" t="s">
        <v>263</v>
      </c>
      <c r="H174" s="348" t="s">
        <v>263</v>
      </c>
      <c r="I174" s="348" t="s">
        <v>263</v>
      </c>
      <c r="J174" s="348" t="s">
        <v>262</v>
      </c>
      <c r="K174" s="349" t="s">
        <v>38</v>
      </c>
      <c r="L174" s="350">
        <v>42419</v>
      </c>
      <c r="M174" s="352" t="s">
        <v>39</v>
      </c>
      <c r="N174" s="350" t="s">
        <v>44</v>
      </c>
      <c r="O174" s="352" t="s">
        <v>39</v>
      </c>
      <c r="P174" s="244">
        <v>43405</v>
      </c>
      <c r="Q174" s="348" t="s">
        <v>782</v>
      </c>
      <c r="R174" s="348" t="s">
        <v>452</v>
      </c>
      <c r="S174" s="348" t="s">
        <v>1029</v>
      </c>
      <c r="T174" s="348" t="s">
        <v>265</v>
      </c>
      <c r="U174" s="349" t="s">
        <v>263</v>
      </c>
      <c r="V174" s="348" t="s">
        <v>783</v>
      </c>
      <c r="W174" s="351" t="s">
        <v>173</v>
      </c>
      <c r="X174" s="348" t="s">
        <v>1372</v>
      </c>
      <c r="Y174" s="348" t="s">
        <v>454</v>
      </c>
      <c r="Z174" s="348" t="s">
        <v>263</v>
      </c>
    </row>
    <row r="175" spans="1:26" ht="120" customHeight="1" x14ac:dyDescent="0.25">
      <c r="A175" s="348" t="s">
        <v>172</v>
      </c>
      <c r="B175" s="248" t="s">
        <v>175</v>
      </c>
      <c r="C175" s="348" t="s">
        <v>209</v>
      </c>
      <c r="D175" s="246" t="s">
        <v>1373</v>
      </c>
      <c r="E175" s="348" t="s">
        <v>784</v>
      </c>
      <c r="F175" s="348" t="s">
        <v>262</v>
      </c>
      <c r="G175" s="348" t="s">
        <v>263</v>
      </c>
      <c r="H175" s="348" t="s">
        <v>263</v>
      </c>
      <c r="I175" s="348" t="s">
        <v>263</v>
      </c>
      <c r="J175" s="348" t="s">
        <v>262</v>
      </c>
      <c r="K175" s="349" t="s">
        <v>38</v>
      </c>
      <c r="L175" s="350">
        <v>42419</v>
      </c>
      <c r="M175" s="352" t="s">
        <v>39</v>
      </c>
      <c r="N175" s="350" t="s">
        <v>44</v>
      </c>
      <c r="O175" s="352" t="s">
        <v>39</v>
      </c>
      <c r="P175" s="244">
        <v>43279</v>
      </c>
      <c r="Q175" s="246" t="s">
        <v>1374</v>
      </c>
      <c r="R175" s="348" t="s">
        <v>452</v>
      </c>
      <c r="S175" s="246" t="s">
        <v>1375</v>
      </c>
      <c r="T175" s="348" t="s">
        <v>265</v>
      </c>
      <c r="U175" s="349" t="s">
        <v>263</v>
      </c>
      <c r="V175" s="348" t="s">
        <v>783</v>
      </c>
      <c r="W175" s="351" t="s">
        <v>174</v>
      </c>
      <c r="X175" s="348" t="s">
        <v>1372</v>
      </c>
      <c r="Y175" s="348" t="s">
        <v>454</v>
      </c>
      <c r="Z175" s="348" t="s">
        <v>263</v>
      </c>
    </row>
    <row r="176" spans="1:26" ht="108.75" customHeight="1" x14ac:dyDescent="0.25">
      <c r="A176" s="348" t="s">
        <v>172</v>
      </c>
      <c r="B176" s="248" t="s">
        <v>176</v>
      </c>
      <c r="C176" s="348" t="s">
        <v>210</v>
      </c>
      <c r="D176" s="246" t="s">
        <v>1376</v>
      </c>
      <c r="E176" s="348" t="s">
        <v>542</v>
      </c>
      <c r="F176" s="348" t="s">
        <v>262</v>
      </c>
      <c r="G176" s="348" t="s">
        <v>263</v>
      </c>
      <c r="H176" s="348" t="s">
        <v>263</v>
      </c>
      <c r="I176" s="348" t="s">
        <v>263</v>
      </c>
      <c r="J176" s="348" t="s">
        <v>262</v>
      </c>
      <c r="K176" s="349" t="s">
        <v>38</v>
      </c>
      <c r="L176" s="350">
        <v>42430</v>
      </c>
      <c r="M176" s="352" t="s">
        <v>39</v>
      </c>
      <c r="N176" s="350" t="s">
        <v>44</v>
      </c>
      <c r="O176" s="352" t="s">
        <v>39</v>
      </c>
      <c r="P176" s="244">
        <v>43405</v>
      </c>
      <c r="Q176" s="348" t="s">
        <v>782</v>
      </c>
      <c r="R176" s="348" t="s">
        <v>452</v>
      </c>
      <c r="S176" s="348" t="s">
        <v>1029</v>
      </c>
      <c r="T176" s="348" t="s">
        <v>265</v>
      </c>
      <c r="U176" s="349" t="s">
        <v>263</v>
      </c>
      <c r="V176" s="348" t="s">
        <v>783</v>
      </c>
      <c r="W176" s="351" t="s">
        <v>176</v>
      </c>
      <c r="X176" s="348" t="s">
        <v>1372</v>
      </c>
      <c r="Y176" s="348" t="s">
        <v>454</v>
      </c>
      <c r="Z176" s="348" t="s">
        <v>263</v>
      </c>
    </row>
    <row r="177" spans="1:26" ht="75" customHeight="1" x14ac:dyDescent="0.25">
      <c r="A177" s="348" t="s">
        <v>172</v>
      </c>
      <c r="B177" s="248" t="s">
        <v>177</v>
      </c>
      <c r="C177" s="348" t="s">
        <v>211</v>
      </c>
      <c r="D177" s="246" t="s">
        <v>785</v>
      </c>
      <c r="E177" s="348" t="s">
        <v>786</v>
      </c>
      <c r="F177" s="348" t="s">
        <v>262</v>
      </c>
      <c r="G177" s="348" t="s">
        <v>263</v>
      </c>
      <c r="H177" s="348" t="s">
        <v>263</v>
      </c>
      <c r="I177" s="348" t="s">
        <v>263</v>
      </c>
      <c r="J177" s="348" t="s">
        <v>262</v>
      </c>
      <c r="K177" s="349" t="s">
        <v>38</v>
      </c>
      <c r="L177" s="350">
        <v>42430</v>
      </c>
      <c r="M177" s="352" t="s">
        <v>39</v>
      </c>
      <c r="N177" s="350" t="s">
        <v>44</v>
      </c>
      <c r="O177" s="352" t="s">
        <v>39</v>
      </c>
      <c r="P177" s="244">
        <v>43405</v>
      </c>
      <c r="Q177" s="348" t="s">
        <v>782</v>
      </c>
      <c r="R177" s="348" t="s">
        <v>452</v>
      </c>
      <c r="S177" s="348" t="s">
        <v>1029</v>
      </c>
      <c r="T177" s="348" t="s">
        <v>265</v>
      </c>
      <c r="U177" s="244" t="s">
        <v>1377</v>
      </c>
      <c r="V177" s="348" t="s">
        <v>783</v>
      </c>
      <c r="W177" s="351" t="s">
        <v>177</v>
      </c>
      <c r="X177" s="348" t="s">
        <v>1372</v>
      </c>
      <c r="Y177" s="348" t="s">
        <v>454</v>
      </c>
      <c r="Z177" s="348" t="s">
        <v>263</v>
      </c>
    </row>
    <row r="178" spans="1:26" ht="87.75" customHeight="1" x14ac:dyDescent="0.25">
      <c r="A178" s="348" t="s">
        <v>172</v>
      </c>
      <c r="B178" s="248" t="s">
        <v>178</v>
      </c>
      <c r="C178" s="348" t="s">
        <v>212</v>
      </c>
      <c r="D178" s="246" t="s">
        <v>787</v>
      </c>
      <c r="E178" s="348" t="s">
        <v>485</v>
      </c>
      <c r="F178" s="348" t="s">
        <v>262</v>
      </c>
      <c r="G178" s="348" t="s">
        <v>263</v>
      </c>
      <c r="H178" s="348" t="s">
        <v>263</v>
      </c>
      <c r="I178" s="348" t="s">
        <v>263</v>
      </c>
      <c r="J178" s="348" t="s">
        <v>262</v>
      </c>
      <c r="K178" s="349" t="s">
        <v>38</v>
      </c>
      <c r="L178" s="350">
        <v>42430</v>
      </c>
      <c r="M178" s="352" t="s">
        <v>39</v>
      </c>
      <c r="N178" s="350" t="s">
        <v>44</v>
      </c>
      <c r="O178" s="352" t="s">
        <v>39</v>
      </c>
      <c r="P178" s="244">
        <v>43405</v>
      </c>
      <c r="Q178" s="348" t="s">
        <v>782</v>
      </c>
      <c r="R178" s="348" t="s">
        <v>452</v>
      </c>
      <c r="S178" s="348" t="s">
        <v>1029</v>
      </c>
      <c r="T178" s="348" t="s">
        <v>265</v>
      </c>
      <c r="U178" s="349" t="s">
        <v>263</v>
      </c>
      <c r="V178" s="348" t="s">
        <v>783</v>
      </c>
      <c r="W178" s="351" t="s">
        <v>178</v>
      </c>
      <c r="X178" s="348" t="s">
        <v>1372</v>
      </c>
      <c r="Y178" s="348" t="s">
        <v>454</v>
      </c>
      <c r="Z178" s="348" t="s">
        <v>263</v>
      </c>
    </row>
    <row r="179" spans="1:26" ht="111" customHeight="1" x14ac:dyDescent="0.25">
      <c r="A179" s="348" t="s">
        <v>172</v>
      </c>
      <c r="B179" s="248" t="s">
        <v>179</v>
      </c>
      <c r="C179" s="348" t="s">
        <v>213</v>
      </c>
      <c r="D179" s="246" t="s">
        <v>788</v>
      </c>
      <c r="E179" s="348" t="s">
        <v>789</v>
      </c>
      <c r="F179" s="348" t="s">
        <v>262</v>
      </c>
      <c r="G179" s="348" t="s">
        <v>263</v>
      </c>
      <c r="H179" s="348" t="s">
        <v>263</v>
      </c>
      <c r="I179" s="348" t="s">
        <v>263</v>
      </c>
      <c r="J179" s="348" t="s">
        <v>262</v>
      </c>
      <c r="K179" s="349" t="s">
        <v>38</v>
      </c>
      <c r="L179" s="350">
        <v>42430</v>
      </c>
      <c r="M179" s="352" t="s">
        <v>39</v>
      </c>
      <c r="N179" s="350" t="s">
        <v>44</v>
      </c>
      <c r="O179" s="352" t="s">
        <v>39</v>
      </c>
      <c r="P179" s="244">
        <v>43279</v>
      </c>
      <c r="Q179" s="246" t="s">
        <v>1374</v>
      </c>
      <c r="R179" s="348" t="s">
        <v>452</v>
      </c>
      <c r="S179" s="246" t="s">
        <v>1378</v>
      </c>
      <c r="T179" s="348" t="s">
        <v>265</v>
      </c>
      <c r="U179" s="349" t="s">
        <v>263</v>
      </c>
      <c r="V179" s="348" t="s">
        <v>783</v>
      </c>
      <c r="W179" s="351" t="s">
        <v>179</v>
      </c>
      <c r="X179" s="348" t="s">
        <v>1372</v>
      </c>
      <c r="Y179" s="348" t="s">
        <v>454</v>
      </c>
      <c r="Z179" s="348" t="s">
        <v>263</v>
      </c>
    </row>
    <row r="180" spans="1:26" s="168" customFormat="1" ht="103.5" customHeight="1" x14ac:dyDescent="0.25">
      <c r="A180" s="348" t="s">
        <v>172</v>
      </c>
      <c r="B180" s="248" t="s">
        <v>180</v>
      </c>
      <c r="C180" s="348" t="s">
        <v>214</v>
      </c>
      <c r="D180" s="246" t="s">
        <v>790</v>
      </c>
      <c r="E180" s="348" t="s">
        <v>485</v>
      </c>
      <c r="F180" s="348" t="s">
        <v>262</v>
      </c>
      <c r="G180" s="348" t="s">
        <v>263</v>
      </c>
      <c r="H180" s="348" t="s">
        <v>263</v>
      </c>
      <c r="I180" s="348" t="s">
        <v>263</v>
      </c>
      <c r="J180" s="348" t="s">
        <v>262</v>
      </c>
      <c r="K180" s="349" t="s">
        <v>38</v>
      </c>
      <c r="L180" s="350">
        <v>42430</v>
      </c>
      <c r="M180" s="352" t="s">
        <v>39</v>
      </c>
      <c r="N180" s="350" t="s">
        <v>44</v>
      </c>
      <c r="O180" s="352" t="s">
        <v>39</v>
      </c>
      <c r="P180" s="244">
        <v>43405</v>
      </c>
      <c r="Q180" s="348" t="s">
        <v>782</v>
      </c>
      <c r="R180" s="348" t="s">
        <v>452</v>
      </c>
      <c r="S180" s="348" t="s">
        <v>1029</v>
      </c>
      <c r="T180" s="348" t="s">
        <v>265</v>
      </c>
      <c r="U180" s="349" t="s">
        <v>263</v>
      </c>
      <c r="V180" s="348" t="s">
        <v>783</v>
      </c>
      <c r="W180" s="351" t="s">
        <v>180</v>
      </c>
      <c r="X180" s="348" t="s">
        <v>1372</v>
      </c>
      <c r="Y180" s="348" t="s">
        <v>454</v>
      </c>
      <c r="Z180" s="348" t="s">
        <v>263</v>
      </c>
    </row>
    <row r="181" spans="1:26" ht="107.25" customHeight="1" x14ac:dyDescent="0.25">
      <c r="A181" s="348" t="s">
        <v>172</v>
      </c>
      <c r="B181" s="248" t="s">
        <v>181</v>
      </c>
      <c r="C181" s="348" t="s">
        <v>215</v>
      </c>
      <c r="D181" s="246" t="s">
        <v>791</v>
      </c>
      <c r="E181" s="348" t="s">
        <v>457</v>
      </c>
      <c r="F181" s="348" t="s">
        <v>262</v>
      </c>
      <c r="G181" s="348" t="s">
        <v>263</v>
      </c>
      <c r="H181" s="348" t="s">
        <v>263</v>
      </c>
      <c r="I181" s="348" t="s">
        <v>263</v>
      </c>
      <c r="J181" s="348" t="s">
        <v>262</v>
      </c>
      <c r="K181" s="349" t="s">
        <v>38</v>
      </c>
      <c r="L181" s="350">
        <v>42431</v>
      </c>
      <c r="M181" s="352" t="s">
        <v>39</v>
      </c>
      <c r="N181" s="350" t="s">
        <v>44</v>
      </c>
      <c r="O181" s="352" t="s">
        <v>39</v>
      </c>
      <c r="P181" s="244">
        <v>43405</v>
      </c>
      <c r="Q181" s="348" t="s">
        <v>782</v>
      </c>
      <c r="R181" s="348" t="s">
        <v>452</v>
      </c>
      <c r="S181" s="348" t="s">
        <v>1029</v>
      </c>
      <c r="T181" s="348" t="s">
        <v>265</v>
      </c>
      <c r="U181" s="349" t="s">
        <v>263</v>
      </c>
      <c r="V181" s="348" t="s">
        <v>783</v>
      </c>
      <c r="W181" s="351" t="s">
        <v>181</v>
      </c>
      <c r="X181" s="348" t="s">
        <v>1372</v>
      </c>
      <c r="Y181" s="348" t="s">
        <v>454</v>
      </c>
      <c r="Z181" s="348" t="s">
        <v>263</v>
      </c>
    </row>
    <row r="182" spans="1:26" ht="104.25" customHeight="1" x14ac:dyDescent="0.25">
      <c r="A182" s="348" t="s">
        <v>172</v>
      </c>
      <c r="B182" s="248" t="s">
        <v>182</v>
      </c>
      <c r="C182" s="348" t="s">
        <v>216</v>
      </c>
      <c r="D182" s="246" t="s">
        <v>1379</v>
      </c>
      <c r="E182" s="348" t="s">
        <v>792</v>
      </c>
      <c r="F182" s="348" t="s">
        <v>262</v>
      </c>
      <c r="G182" s="348" t="s">
        <v>263</v>
      </c>
      <c r="H182" s="348" t="s">
        <v>263</v>
      </c>
      <c r="I182" s="348" t="s">
        <v>263</v>
      </c>
      <c r="J182" s="348" t="s">
        <v>262</v>
      </c>
      <c r="K182" s="349" t="s">
        <v>38</v>
      </c>
      <c r="L182" s="350">
        <v>42451</v>
      </c>
      <c r="M182" s="352" t="s">
        <v>39</v>
      </c>
      <c r="N182" s="350" t="s">
        <v>44</v>
      </c>
      <c r="O182" s="352" t="s">
        <v>39</v>
      </c>
      <c r="P182" s="244">
        <v>43279</v>
      </c>
      <c r="Q182" s="246" t="s">
        <v>1374</v>
      </c>
      <c r="R182" s="348" t="s">
        <v>452</v>
      </c>
      <c r="S182" s="246" t="s">
        <v>1380</v>
      </c>
      <c r="T182" s="348" t="s">
        <v>265</v>
      </c>
      <c r="U182" s="349" t="s">
        <v>263</v>
      </c>
      <c r="V182" s="348" t="s">
        <v>783</v>
      </c>
      <c r="W182" s="351" t="s">
        <v>182</v>
      </c>
      <c r="X182" s="348" t="s">
        <v>1372</v>
      </c>
      <c r="Y182" s="348" t="s">
        <v>454</v>
      </c>
      <c r="Z182" s="348" t="s">
        <v>263</v>
      </c>
    </row>
    <row r="183" spans="1:26" ht="114" customHeight="1" x14ac:dyDescent="0.25">
      <c r="A183" s="348" t="s">
        <v>172</v>
      </c>
      <c r="B183" s="248" t="s">
        <v>183</v>
      </c>
      <c r="C183" s="348" t="s">
        <v>217</v>
      </c>
      <c r="D183" s="246" t="s">
        <v>1381</v>
      </c>
      <c r="E183" s="348" t="s">
        <v>793</v>
      </c>
      <c r="F183" s="348" t="s">
        <v>262</v>
      </c>
      <c r="G183" s="348" t="s">
        <v>263</v>
      </c>
      <c r="H183" s="348" t="s">
        <v>263</v>
      </c>
      <c r="I183" s="348" t="s">
        <v>263</v>
      </c>
      <c r="J183" s="348" t="s">
        <v>262</v>
      </c>
      <c r="K183" s="349" t="s">
        <v>38</v>
      </c>
      <c r="L183" s="350">
        <v>42495</v>
      </c>
      <c r="M183" s="352" t="s">
        <v>39</v>
      </c>
      <c r="N183" s="350" t="s">
        <v>44</v>
      </c>
      <c r="O183" s="352" t="s">
        <v>39</v>
      </c>
      <c r="P183" s="244">
        <v>43405</v>
      </c>
      <c r="Q183" s="348" t="s">
        <v>782</v>
      </c>
      <c r="R183" s="348" t="s">
        <v>452</v>
      </c>
      <c r="S183" s="348" t="s">
        <v>1029</v>
      </c>
      <c r="T183" s="348" t="s">
        <v>265</v>
      </c>
      <c r="U183" s="349" t="s">
        <v>263</v>
      </c>
      <c r="V183" s="348" t="s">
        <v>783</v>
      </c>
      <c r="W183" s="351" t="s">
        <v>183</v>
      </c>
      <c r="X183" s="348" t="s">
        <v>1372</v>
      </c>
      <c r="Y183" s="348" t="s">
        <v>454</v>
      </c>
      <c r="Z183" s="348" t="s">
        <v>263</v>
      </c>
    </row>
    <row r="184" spans="1:26" ht="109.5" customHeight="1" x14ac:dyDescent="0.25">
      <c r="A184" s="348" t="s">
        <v>172</v>
      </c>
      <c r="B184" s="248" t="s">
        <v>184</v>
      </c>
      <c r="C184" s="348" t="s">
        <v>218</v>
      </c>
      <c r="D184" s="246" t="s">
        <v>1382</v>
      </c>
      <c r="E184" s="348" t="s">
        <v>542</v>
      </c>
      <c r="F184" s="348" t="s">
        <v>262</v>
      </c>
      <c r="G184" s="348" t="s">
        <v>263</v>
      </c>
      <c r="H184" s="348" t="s">
        <v>263</v>
      </c>
      <c r="I184" s="348" t="s">
        <v>263</v>
      </c>
      <c r="J184" s="348" t="s">
        <v>262</v>
      </c>
      <c r="K184" s="349" t="s">
        <v>38</v>
      </c>
      <c r="L184" s="350">
        <v>42494</v>
      </c>
      <c r="M184" s="352" t="s">
        <v>39</v>
      </c>
      <c r="N184" s="350" t="s">
        <v>44</v>
      </c>
      <c r="O184" s="352" t="s">
        <v>39</v>
      </c>
      <c r="P184" s="244">
        <v>43405</v>
      </c>
      <c r="Q184" s="348" t="s">
        <v>782</v>
      </c>
      <c r="R184" s="348" t="s">
        <v>452</v>
      </c>
      <c r="S184" s="348" t="s">
        <v>1029</v>
      </c>
      <c r="T184" s="348" t="s">
        <v>265</v>
      </c>
      <c r="U184" s="349" t="s">
        <v>263</v>
      </c>
      <c r="V184" s="348" t="s">
        <v>783</v>
      </c>
      <c r="W184" s="351" t="s">
        <v>184</v>
      </c>
      <c r="X184" s="348" t="s">
        <v>1372</v>
      </c>
      <c r="Y184" s="348" t="s">
        <v>454</v>
      </c>
      <c r="Z184" s="348" t="s">
        <v>263</v>
      </c>
    </row>
    <row r="185" spans="1:26" ht="105" customHeight="1" x14ac:dyDescent="0.25">
      <c r="A185" s="348" t="s">
        <v>172</v>
      </c>
      <c r="B185" s="248" t="s">
        <v>185</v>
      </c>
      <c r="C185" s="348" t="s">
        <v>220</v>
      </c>
      <c r="D185" s="246" t="s">
        <v>1383</v>
      </c>
      <c r="E185" s="348" t="s">
        <v>542</v>
      </c>
      <c r="F185" s="348" t="s">
        <v>262</v>
      </c>
      <c r="G185" s="348" t="s">
        <v>263</v>
      </c>
      <c r="H185" s="348" t="s">
        <v>263</v>
      </c>
      <c r="I185" s="348" t="s">
        <v>263</v>
      </c>
      <c r="J185" s="348" t="s">
        <v>262</v>
      </c>
      <c r="K185" s="349" t="s">
        <v>38</v>
      </c>
      <c r="L185" s="350">
        <v>42521</v>
      </c>
      <c r="M185" s="352" t="s">
        <v>39</v>
      </c>
      <c r="N185" s="350" t="s">
        <v>44</v>
      </c>
      <c r="O185" s="352" t="s">
        <v>39</v>
      </c>
      <c r="P185" s="244">
        <v>43405</v>
      </c>
      <c r="Q185" s="348" t="s">
        <v>782</v>
      </c>
      <c r="R185" s="348" t="s">
        <v>452</v>
      </c>
      <c r="S185" s="348" t="s">
        <v>1029</v>
      </c>
      <c r="T185" s="348" t="s">
        <v>265</v>
      </c>
      <c r="U185" s="349" t="s">
        <v>263</v>
      </c>
      <c r="V185" s="348" t="s">
        <v>783</v>
      </c>
      <c r="W185" s="351" t="s">
        <v>185</v>
      </c>
      <c r="X185" s="348" t="s">
        <v>1372</v>
      </c>
      <c r="Y185" s="348" t="s">
        <v>454</v>
      </c>
      <c r="Z185" s="348" t="s">
        <v>263</v>
      </c>
    </row>
    <row r="186" spans="1:26" ht="105.75" customHeight="1" x14ac:dyDescent="0.25">
      <c r="A186" s="348" t="s">
        <v>172</v>
      </c>
      <c r="B186" s="248" t="s">
        <v>186</v>
      </c>
      <c r="C186" s="348" t="s">
        <v>221</v>
      </c>
      <c r="D186" s="246" t="s">
        <v>1384</v>
      </c>
      <c r="E186" s="348" t="s">
        <v>794</v>
      </c>
      <c r="F186" s="348" t="s">
        <v>262</v>
      </c>
      <c r="G186" s="348" t="s">
        <v>263</v>
      </c>
      <c r="H186" s="348" t="s">
        <v>263</v>
      </c>
      <c r="I186" s="348" t="s">
        <v>263</v>
      </c>
      <c r="J186" s="348" t="s">
        <v>262</v>
      </c>
      <c r="K186" s="349" t="s">
        <v>38</v>
      </c>
      <c r="L186" s="350">
        <v>42524</v>
      </c>
      <c r="M186" s="352" t="s">
        <v>38</v>
      </c>
      <c r="N186" s="245">
        <v>42763</v>
      </c>
      <c r="O186" s="352" t="s">
        <v>38</v>
      </c>
      <c r="P186" s="244">
        <v>43191</v>
      </c>
      <c r="Q186" s="246" t="s">
        <v>1385</v>
      </c>
      <c r="R186" s="348" t="s">
        <v>452</v>
      </c>
      <c r="S186" s="246" t="s">
        <v>1386</v>
      </c>
      <c r="T186" s="348" t="s">
        <v>265</v>
      </c>
      <c r="U186" s="349" t="s">
        <v>263</v>
      </c>
      <c r="V186" s="348" t="s">
        <v>783</v>
      </c>
      <c r="W186" s="351" t="s">
        <v>186</v>
      </c>
      <c r="X186" s="348" t="s">
        <v>1372</v>
      </c>
      <c r="Y186" s="348" t="s">
        <v>454</v>
      </c>
      <c r="Z186" s="348" t="s">
        <v>263</v>
      </c>
    </row>
    <row r="187" spans="1:26" ht="132" customHeight="1" x14ac:dyDescent="0.25">
      <c r="A187" s="348" t="s">
        <v>172</v>
      </c>
      <c r="B187" s="248" t="s">
        <v>187</v>
      </c>
      <c r="C187" s="348" t="s">
        <v>222</v>
      </c>
      <c r="D187" s="246" t="s">
        <v>1387</v>
      </c>
      <c r="E187" s="348" t="s">
        <v>795</v>
      </c>
      <c r="F187" s="348" t="s">
        <v>262</v>
      </c>
      <c r="G187" s="348" t="s">
        <v>263</v>
      </c>
      <c r="H187" s="348" t="s">
        <v>263</v>
      </c>
      <c r="I187" s="348" t="s">
        <v>263</v>
      </c>
      <c r="J187" s="348" t="s">
        <v>262</v>
      </c>
      <c r="K187" s="349" t="s">
        <v>38</v>
      </c>
      <c r="L187" s="350">
        <v>42544</v>
      </c>
      <c r="M187" s="352" t="s">
        <v>39</v>
      </c>
      <c r="N187" s="350" t="s">
        <v>44</v>
      </c>
      <c r="O187" s="352" t="s">
        <v>39</v>
      </c>
      <c r="P187" s="244">
        <v>43405</v>
      </c>
      <c r="Q187" s="348" t="s">
        <v>782</v>
      </c>
      <c r="R187" s="348" t="s">
        <v>452</v>
      </c>
      <c r="S187" s="348" t="s">
        <v>1029</v>
      </c>
      <c r="T187" s="348" t="s">
        <v>265</v>
      </c>
      <c r="U187" s="349" t="s">
        <v>263</v>
      </c>
      <c r="V187" s="348" t="s">
        <v>783</v>
      </c>
      <c r="W187" s="351" t="s">
        <v>187</v>
      </c>
      <c r="X187" s="348" t="s">
        <v>1372</v>
      </c>
      <c r="Y187" s="348" t="s">
        <v>454</v>
      </c>
      <c r="Z187" s="348" t="s">
        <v>263</v>
      </c>
    </row>
    <row r="188" spans="1:26" ht="126" customHeight="1" x14ac:dyDescent="0.25">
      <c r="A188" s="348" t="s">
        <v>172</v>
      </c>
      <c r="B188" s="248" t="s">
        <v>188</v>
      </c>
      <c r="C188" s="348" t="s">
        <v>223</v>
      </c>
      <c r="D188" s="247" t="s">
        <v>1388</v>
      </c>
      <c r="E188" s="348" t="s">
        <v>786</v>
      </c>
      <c r="F188" s="348" t="s">
        <v>262</v>
      </c>
      <c r="G188" s="348" t="s">
        <v>263</v>
      </c>
      <c r="H188" s="348" t="s">
        <v>263</v>
      </c>
      <c r="I188" s="348" t="s">
        <v>263</v>
      </c>
      <c r="J188" s="348" t="s">
        <v>262</v>
      </c>
      <c r="K188" s="349" t="s">
        <v>38</v>
      </c>
      <c r="L188" s="350">
        <v>42565</v>
      </c>
      <c r="M188" s="352" t="s">
        <v>39</v>
      </c>
      <c r="N188" s="350" t="s">
        <v>44</v>
      </c>
      <c r="O188" s="352" t="s">
        <v>39</v>
      </c>
      <c r="P188" s="244">
        <v>43405</v>
      </c>
      <c r="Q188" s="348" t="s">
        <v>782</v>
      </c>
      <c r="R188" s="348" t="s">
        <v>452</v>
      </c>
      <c r="S188" s="348" t="s">
        <v>1029</v>
      </c>
      <c r="T188" s="348" t="s">
        <v>265</v>
      </c>
      <c r="U188" s="349" t="s">
        <v>263</v>
      </c>
      <c r="V188" s="348" t="s">
        <v>783</v>
      </c>
      <c r="W188" s="351" t="s">
        <v>188</v>
      </c>
      <c r="X188" s="348" t="s">
        <v>1372</v>
      </c>
      <c r="Y188" s="348" t="s">
        <v>454</v>
      </c>
      <c r="Z188" s="348" t="s">
        <v>263</v>
      </c>
    </row>
    <row r="189" spans="1:26" ht="93" customHeight="1" x14ac:dyDescent="0.25">
      <c r="A189" s="348" t="s">
        <v>172</v>
      </c>
      <c r="B189" s="248" t="s">
        <v>289</v>
      </c>
      <c r="C189" s="348" t="s">
        <v>290</v>
      </c>
      <c r="D189" s="247" t="s">
        <v>796</v>
      </c>
      <c r="E189" s="348" t="s">
        <v>797</v>
      </c>
      <c r="F189" s="348" t="s">
        <v>262</v>
      </c>
      <c r="G189" s="348" t="s">
        <v>263</v>
      </c>
      <c r="H189" s="348" t="s">
        <v>263</v>
      </c>
      <c r="I189" s="348" t="s">
        <v>263</v>
      </c>
      <c r="J189" s="348" t="s">
        <v>262</v>
      </c>
      <c r="K189" s="349" t="s">
        <v>38</v>
      </c>
      <c r="L189" s="350">
        <v>42647</v>
      </c>
      <c r="M189" s="352" t="s">
        <v>39</v>
      </c>
      <c r="N189" s="350" t="s">
        <v>44</v>
      </c>
      <c r="O189" s="352" t="s">
        <v>39</v>
      </c>
      <c r="P189" s="244">
        <v>42866</v>
      </c>
      <c r="Q189" s="247" t="s">
        <v>1389</v>
      </c>
      <c r="R189" s="348" t="s">
        <v>452</v>
      </c>
      <c r="S189" s="246" t="s">
        <v>1390</v>
      </c>
      <c r="T189" s="348" t="s">
        <v>265</v>
      </c>
      <c r="U189" s="349" t="s">
        <v>263</v>
      </c>
      <c r="V189" s="348" t="s">
        <v>798</v>
      </c>
      <c r="W189" s="351" t="s">
        <v>289</v>
      </c>
      <c r="X189" s="348" t="s">
        <v>1372</v>
      </c>
      <c r="Y189" s="348" t="s">
        <v>454</v>
      </c>
      <c r="Z189" s="348" t="s">
        <v>263</v>
      </c>
    </row>
    <row r="190" spans="1:26" ht="102.75" customHeight="1" x14ac:dyDescent="0.25">
      <c r="A190" s="348" t="s">
        <v>172</v>
      </c>
      <c r="B190" s="248" t="s">
        <v>296</v>
      </c>
      <c r="C190" s="348" t="s">
        <v>297</v>
      </c>
      <c r="D190" s="247" t="s">
        <v>1391</v>
      </c>
      <c r="E190" s="348" t="s">
        <v>485</v>
      </c>
      <c r="F190" s="348" t="s">
        <v>262</v>
      </c>
      <c r="G190" s="348" t="s">
        <v>263</v>
      </c>
      <c r="H190" s="348" t="s">
        <v>263</v>
      </c>
      <c r="I190" s="348" t="s">
        <v>263</v>
      </c>
      <c r="J190" s="348" t="s">
        <v>262</v>
      </c>
      <c r="K190" s="349" t="s">
        <v>38</v>
      </c>
      <c r="L190" s="350">
        <v>42669</v>
      </c>
      <c r="M190" s="352" t="s">
        <v>39</v>
      </c>
      <c r="N190" s="350" t="s">
        <v>44</v>
      </c>
      <c r="O190" s="352" t="s">
        <v>39</v>
      </c>
      <c r="P190" s="244">
        <v>43405</v>
      </c>
      <c r="Q190" s="348" t="s">
        <v>782</v>
      </c>
      <c r="R190" s="348" t="s">
        <v>452</v>
      </c>
      <c r="S190" s="348" t="s">
        <v>1029</v>
      </c>
      <c r="T190" s="348" t="s">
        <v>265</v>
      </c>
      <c r="U190" s="349" t="s">
        <v>263</v>
      </c>
      <c r="V190" s="348" t="s">
        <v>783</v>
      </c>
      <c r="W190" s="351" t="s">
        <v>296</v>
      </c>
      <c r="X190" s="348" t="s">
        <v>1372</v>
      </c>
      <c r="Y190" s="348" t="s">
        <v>454</v>
      </c>
      <c r="Z190" s="348" t="s">
        <v>263</v>
      </c>
    </row>
    <row r="191" spans="1:26" ht="101.25" customHeight="1" x14ac:dyDescent="0.25">
      <c r="A191" s="348" t="s">
        <v>172</v>
      </c>
      <c r="B191" s="248" t="s">
        <v>298</v>
      </c>
      <c r="C191" s="348" t="s">
        <v>299</v>
      </c>
      <c r="D191" s="247" t="s">
        <v>1392</v>
      </c>
      <c r="E191" s="348" t="s">
        <v>542</v>
      </c>
      <c r="F191" s="348" t="s">
        <v>262</v>
      </c>
      <c r="G191" s="348" t="s">
        <v>263</v>
      </c>
      <c r="H191" s="348" t="s">
        <v>263</v>
      </c>
      <c r="I191" s="348" t="s">
        <v>263</v>
      </c>
      <c r="J191" s="348" t="s">
        <v>262</v>
      </c>
      <c r="K191" s="349" t="s">
        <v>38</v>
      </c>
      <c r="L191" s="350">
        <v>42670</v>
      </c>
      <c r="M191" s="352" t="s">
        <v>39</v>
      </c>
      <c r="N191" s="350" t="s">
        <v>44</v>
      </c>
      <c r="O191" s="352" t="s">
        <v>39</v>
      </c>
      <c r="P191" s="244">
        <v>43405</v>
      </c>
      <c r="Q191" s="348" t="s">
        <v>782</v>
      </c>
      <c r="R191" s="348" t="s">
        <v>452</v>
      </c>
      <c r="S191" s="348" t="s">
        <v>1029</v>
      </c>
      <c r="T191" s="348" t="s">
        <v>265</v>
      </c>
      <c r="U191" s="349" t="s">
        <v>263</v>
      </c>
      <c r="V191" s="348" t="s">
        <v>783</v>
      </c>
      <c r="W191" s="351" t="s">
        <v>298</v>
      </c>
      <c r="X191" s="348" t="s">
        <v>1372</v>
      </c>
      <c r="Y191" s="348" t="s">
        <v>454</v>
      </c>
      <c r="Z191" s="348" t="s">
        <v>263</v>
      </c>
    </row>
    <row r="192" spans="1:26" ht="130.5" customHeight="1" x14ac:dyDescent="0.25">
      <c r="A192" s="348" t="s">
        <v>172</v>
      </c>
      <c r="B192" s="248" t="s">
        <v>799</v>
      </c>
      <c r="C192" s="348" t="s">
        <v>800</v>
      </c>
      <c r="D192" s="247" t="s">
        <v>801</v>
      </c>
      <c r="E192" s="348" t="s">
        <v>723</v>
      </c>
      <c r="F192" s="348" t="s">
        <v>262</v>
      </c>
      <c r="G192" s="348" t="s">
        <v>263</v>
      </c>
      <c r="H192" s="348" t="s">
        <v>263</v>
      </c>
      <c r="I192" s="348" t="s">
        <v>263</v>
      </c>
      <c r="J192" s="348" t="s">
        <v>262</v>
      </c>
      <c r="K192" s="349" t="s">
        <v>38</v>
      </c>
      <c r="L192" s="350">
        <v>42692</v>
      </c>
      <c r="M192" s="352" t="s">
        <v>39</v>
      </c>
      <c r="N192" s="350" t="s">
        <v>44</v>
      </c>
      <c r="O192" s="352" t="s">
        <v>39</v>
      </c>
      <c r="P192" s="349">
        <v>43252</v>
      </c>
      <c r="Q192" s="244" t="s">
        <v>782</v>
      </c>
      <c r="R192" s="348" t="s">
        <v>452</v>
      </c>
      <c r="S192" s="348" t="s">
        <v>1029</v>
      </c>
      <c r="T192" s="348" t="s">
        <v>265</v>
      </c>
      <c r="U192" s="349" t="s">
        <v>263</v>
      </c>
      <c r="V192" s="348" t="s">
        <v>783</v>
      </c>
      <c r="W192" s="351" t="s">
        <v>799</v>
      </c>
      <c r="X192" s="348" t="s">
        <v>1372</v>
      </c>
      <c r="Y192" s="348" t="s">
        <v>454</v>
      </c>
      <c r="Z192" s="348" t="s">
        <v>263</v>
      </c>
    </row>
    <row r="193" spans="1:26" ht="150" customHeight="1" x14ac:dyDescent="0.25">
      <c r="A193" s="348" t="s">
        <v>172</v>
      </c>
      <c r="B193" s="248" t="s">
        <v>802</v>
      </c>
      <c r="C193" s="348" t="s">
        <v>803</v>
      </c>
      <c r="D193" s="247" t="s">
        <v>1393</v>
      </c>
      <c r="E193" s="348" t="s">
        <v>542</v>
      </c>
      <c r="F193" s="348" t="s">
        <v>262</v>
      </c>
      <c r="G193" s="348" t="s">
        <v>263</v>
      </c>
      <c r="H193" s="348" t="s">
        <v>263</v>
      </c>
      <c r="I193" s="348" t="s">
        <v>263</v>
      </c>
      <c r="J193" s="348" t="s">
        <v>262</v>
      </c>
      <c r="K193" s="349" t="s">
        <v>38</v>
      </c>
      <c r="L193" s="350">
        <v>42716</v>
      </c>
      <c r="M193" s="352" t="s">
        <v>39</v>
      </c>
      <c r="N193" s="350" t="s">
        <v>44</v>
      </c>
      <c r="O193" s="352" t="s">
        <v>38</v>
      </c>
      <c r="P193" s="349">
        <v>42810</v>
      </c>
      <c r="Q193" s="244" t="s">
        <v>782</v>
      </c>
      <c r="R193" s="348" t="s">
        <v>452</v>
      </c>
      <c r="S193" s="348" t="s">
        <v>1029</v>
      </c>
      <c r="T193" s="348" t="s">
        <v>265</v>
      </c>
      <c r="U193" s="349" t="s">
        <v>263</v>
      </c>
      <c r="V193" s="348" t="s">
        <v>798</v>
      </c>
      <c r="W193" s="351" t="s">
        <v>802</v>
      </c>
      <c r="X193" s="348" t="s">
        <v>1372</v>
      </c>
      <c r="Y193" s="348" t="s">
        <v>454</v>
      </c>
      <c r="Z193" s="348" t="s">
        <v>263</v>
      </c>
    </row>
    <row r="194" spans="1:26" ht="109.5" customHeight="1" x14ac:dyDescent="0.25">
      <c r="A194" s="348" t="s">
        <v>172</v>
      </c>
      <c r="B194" s="248" t="s">
        <v>804</v>
      </c>
      <c r="C194" s="348" t="s">
        <v>805</v>
      </c>
      <c r="D194" s="247" t="s">
        <v>1394</v>
      </c>
      <c r="E194" s="348" t="s">
        <v>806</v>
      </c>
      <c r="F194" s="348" t="s">
        <v>262</v>
      </c>
      <c r="G194" s="348" t="s">
        <v>263</v>
      </c>
      <c r="H194" s="348" t="s">
        <v>263</v>
      </c>
      <c r="I194" s="348" t="s">
        <v>263</v>
      </c>
      <c r="J194" s="348" t="s">
        <v>262</v>
      </c>
      <c r="K194" s="349" t="s">
        <v>38</v>
      </c>
      <c r="L194" s="350">
        <v>42720</v>
      </c>
      <c r="M194" s="352" t="s">
        <v>39</v>
      </c>
      <c r="N194" s="350" t="s">
        <v>44</v>
      </c>
      <c r="O194" s="352" t="s">
        <v>39</v>
      </c>
      <c r="P194" s="349" t="s">
        <v>44</v>
      </c>
      <c r="Q194" s="244" t="s">
        <v>782</v>
      </c>
      <c r="R194" s="348" t="s">
        <v>452</v>
      </c>
      <c r="S194" s="348" t="s">
        <v>1029</v>
      </c>
      <c r="T194" s="348" t="s">
        <v>265</v>
      </c>
      <c r="U194" s="349" t="s">
        <v>263</v>
      </c>
      <c r="V194" s="348" t="s">
        <v>807</v>
      </c>
      <c r="W194" s="351" t="s">
        <v>804</v>
      </c>
      <c r="X194" s="348" t="s">
        <v>1372</v>
      </c>
      <c r="Y194" s="348" t="s">
        <v>454</v>
      </c>
      <c r="Z194" s="348" t="s">
        <v>263</v>
      </c>
    </row>
    <row r="195" spans="1:26" ht="105" customHeight="1" x14ac:dyDescent="0.25">
      <c r="A195" s="348" t="s">
        <v>172</v>
      </c>
      <c r="B195" s="248" t="s">
        <v>808</v>
      </c>
      <c r="C195" s="348" t="s">
        <v>809</v>
      </c>
      <c r="D195" s="247" t="s">
        <v>810</v>
      </c>
      <c r="E195" s="348" t="s">
        <v>806</v>
      </c>
      <c r="F195" s="348" t="s">
        <v>262</v>
      </c>
      <c r="G195" s="348" t="s">
        <v>263</v>
      </c>
      <c r="H195" s="348" t="s">
        <v>263</v>
      </c>
      <c r="I195" s="348" t="s">
        <v>263</v>
      </c>
      <c r="J195" s="348" t="s">
        <v>262</v>
      </c>
      <c r="K195" s="349" t="s">
        <v>38</v>
      </c>
      <c r="L195" s="350">
        <v>42711</v>
      </c>
      <c r="M195" s="352" t="s">
        <v>39</v>
      </c>
      <c r="N195" s="350" t="s">
        <v>44</v>
      </c>
      <c r="O195" s="352" t="s">
        <v>39</v>
      </c>
      <c r="P195" s="349" t="s">
        <v>44</v>
      </c>
      <c r="Q195" s="244" t="s">
        <v>782</v>
      </c>
      <c r="R195" s="348" t="s">
        <v>452</v>
      </c>
      <c r="S195" s="348" t="s">
        <v>1029</v>
      </c>
      <c r="T195" s="348" t="s">
        <v>265</v>
      </c>
      <c r="U195" s="349" t="s">
        <v>263</v>
      </c>
      <c r="V195" s="348" t="s">
        <v>807</v>
      </c>
      <c r="W195" s="351" t="s">
        <v>808</v>
      </c>
      <c r="X195" s="348" t="s">
        <v>1372</v>
      </c>
      <c r="Y195" s="348" t="s">
        <v>454</v>
      </c>
      <c r="Z195" s="348" t="s">
        <v>263</v>
      </c>
    </row>
    <row r="196" spans="1:26" ht="106.5" customHeight="1" x14ac:dyDescent="0.25">
      <c r="A196" s="348" t="s">
        <v>172</v>
      </c>
      <c r="B196" s="248" t="s">
        <v>811</v>
      </c>
      <c r="C196" s="348" t="s">
        <v>812</v>
      </c>
      <c r="D196" s="247" t="s">
        <v>1395</v>
      </c>
      <c r="E196" s="348" t="s">
        <v>806</v>
      </c>
      <c r="F196" s="348" t="s">
        <v>262</v>
      </c>
      <c r="G196" s="348" t="s">
        <v>263</v>
      </c>
      <c r="H196" s="348" t="s">
        <v>263</v>
      </c>
      <c r="I196" s="348" t="s">
        <v>263</v>
      </c>
      <c r="J196" s="348" t="s">
        <v>262</v>
      </c>
      <c r="K196" s="349" t="s">
        <v>38</v>
      </c>
      <c r="L196" s="350">
        <v>42723</v>
      </c>
      <c r="M196" s="352" t="s">
        <v>39</v>
      </c>
      <c r="N196" s="350" t="s">
        <v>44</v>
      </c>
      <c r="O196" s="352" t="s">
        <v>39</v>
      </c>
      <c r="P196" s="349" t="s">
        <v>44</v>
      </c>
      <c r="Q196" s="244" t="s">
        <v>782</v>
      </c>
      <c r="R196" s="348" t="s">
        <v>452</v>
      </c>
      <c r="S196" s="348" t="s">
        <v>1029</v>
      </c>
      <c r="T196" s="348" t="s">
        <v>265</v>
      </c>
      <c r="U196" s="349" t="s">
        <v>263</v>
      </c>
      <c r="V196" s="348" t="s">
        <v>798</v>
      </c>
      <c r="W196" s="351" t="s">
        <v>811</v>
      </c>
      <c r="X196" s="348" t="s">
        <v>1372</v>
      </c>
      <c r="Y196" s="348" t="s">
        <v>454</v>
      </c>
      <c r="Z196" s="348"/>
    </row>
    <row r="197" spans="1:26" ht="81.75" customHeight="1" x14ac:dyDescent="0.25">
      <c r="A197" s="348" t="s">
        <v>172</v>
      </c>
      <c r="B197" s="248" t="s">
        <v>1073</v>
      </c>
      <c r="C197" s="348" t="s">
        <v>1074</v>
      </c>
      <c r="D197" s="247" t="s">
        <v>1396</v>
      </c>
      <c r="E197" s="348" t="s">
        <v>1075</v>
      </c>
      <c r="F197" s="348" t="s">
        <v>262</v>
      </c>
      <c r="G197" s="348" t="s">
        <v>263</v>
      </c>
      <c r="H197" s="348" t="s">
        <v>263</v>
      </c>
      <c r="I197" s="348" t="s">
        <v>263</v>
      </c>
      <c r="J197" s="348" t="s">
        <v>262</v>
      </c>
      <c r="K197" s="349" t="s">
        <v>38</v>
      </c>
      <c r="L197" s="350">
        <v>42739</v>
      </c>
      <c r="M197" s="352" t="s">
        <v>39</v>
      </c>
      <c r="N197" s="350" t="s">
        <v>44</v>
      </c>
      <c r="O197" s="352" t="s">
        <v>39</v>
      </c>
      <c r="P197" s="349" t="s">
        <v>44</v>
      </c>
      <c r="Q197" s="348" t="s">
        <v>782</v>
      </c>
      <c r="R197" s="348" t="s">
        <v>452</v>
      </c>
      <c r="S197" s="348" t="s">
        <v>1029</v>
      </c>
      <c r="T197" s="348" t="s">
        <v>265</v>
      </c>
      <c r="U197" s="349" t="s">
        <v>263</v>
      </c>
      <c r="V197" s="348" t="s">
        <v>1076</v>
      </c>
      <c r="W197" s="351" t="s">
        <v>1073</v>
      </c>
      <c r="X197" s="348" t="s">
        <v>1372</v>
      </c>
      <c r="Y197" s="348" t="s">
        <v>454</v>
      </c>
      <c r="Z197" s="348" t="s">
        <v>263</v>
      </c>
    </row>
    <row r="198" spans="1:26" ht="128.25" customHeight="1" x14ac:dyDescent="0.25">
      <c r="A198" s="348" t="s">
        <v>172</v>
      </c>
      <c r="B198" s="248" t="s">
        <v>1231</v>
      </c>
      <c r="C198" s="343" t="s">
        <v>1234</v>
      </c>
      <c r="D198" s="247" t="s">
        <v>1397</v>
      </c>
      <c r="E198" s="323" t="s">
        <v>806</v>
      </c>
      <c r="F198" s="348" t="s">
        <v>262</v>
      </c>
      <c r="G198" s="348" t="s">
        <v>263</v>
      </c>
      <c r="H198" s="348" t="s">
        <v>263</v>
      </c>
      <c r="I198" s="348" t="s">
        <v>263</v>
      </c>
      <c r="J198" s="348" t="s">
        <v>262</v>
      </c>
      <c r="K198" s="349" t="s">
        <v>38</v>
      </c>
      <c r="L198" s="321">
        <v>42786</v>
      </c>
      <c r="M198" s="352" t="s">
        <v>39</v>
      </c>
      <c r="N198" s="350" t="s">
        <v>44</v>
      </c>
      <c r="O198" s="352" t="s">
        <v>39</v>
      </c>
      <c r="P198" s="349" t="s">
        <v>44</v>
      </c>
      <c r="Q198" s="343" t="s">
        <v>1239</v>
      </c>
      <c r="R198" s="348" t="s">
        <v>452</v>
      </c>
      <c r="S198" s="246" t="s">
        <v>1398</v>
      </c>
      <c r="T198" s="348" t="s">
        <v>265</v>
      </c>
      <c r="U198" s="349" t="s">
        <v>263</v>
      </c>
      <c r="V198" s="343" t="s">
        <v>783</v>
      </c>
      <c r="W198" s="351" t="s">
        <v>1231</v>
      </c>
      <c r="X198" s="348" t="s">
        <v>1372</v>
      </c>
      <c r="Y198" s="348" t="s">
        <v>454</v>
      </c>
      <c r="Z198" s="348" t="s">
        <v>263</v>
      </c>
    </row>
    <row r="199" spans="1:26" ht="165.75" customHeight="1" x14ac:dyDescent="0.25">
      <c r="A199" s="348" t="s">
        <v>172</v>
      </c>
      <c r="B199" s="248" t="s">
        <v>1232</v>
      </c>
      <c r="C199" s="343" t="s">
        <v>1235</v>
      </c>
      <c r="D199" s="247" t="s">
        <v>1236</v>
      </c>
      <c r="E199" s="323" t="s">
        <v>806</v>
      </c>
      <c r="F199" s="348" t="s">
        <v>262</v>
      </c>
      <c r="G199" s="348" t="s">
        <v>263</v>
      </c>
      <c r="H199" s="348" t="s">
        <v>263</v>
      </c>
      <c r="I199" s="348" t="s">
        <v>263</v>
      </c>
      <c r="J199" s="348" t="s">
        <v>262</v>
      </c>
      <c r="K199" s="349" t="s">
        <v>38</v>
      </c>
      <c r="L199" s="321">
        <v>42786</v>
      </c>
      <c r="M199" s="352" t="s">
        <v>39</v>
      </c>
      <c r="N199" s="350" t="s">
        <v>44</v>
      </c>
      <c r="O199" s="352" t="s">
        <v>39</v>
      </c>
      <c r="P199" s="349" t="s">
        <v>44</v>
      </c>
      <c r="Q199" s="343" t="s">
        <v>1239</v>
      </c>
      <c r="R199" s="348" t="s">
        <v>452</v>
      </c>
      <c r="S199" s="246" t="s">
        <v>1398</v>
      </c>
      <c r="T199" s="348" t="s">
        <v>265</v>
      </c>
      <c r="U199" s="349" t="s">
        <v>263</v>
      </c>
      <c r="V199" s="343" t="s">
        <v>783</v>
      </c>
      <c r="W199" s="351" t="s">
        <v>1232</v>
      </c>
      <c r="X199" s="348" t="s">
        <v>1372</v>
      </c>
      <c r="Y199" s="348" t="s">
        <v>454</v>
      </c>
      <c r="Z199" s="348" t="s">
        <v>263</v>
      </c>
    </row>
    <row r="200" spans="1:26" ht="122.25" customHeight="1" x14ac:dyDescent="0.25">
      <c r="A200" s="348" t="s">
        <v>172</v>
      </c>
      <c r="B200" s="248" t="s">
        <v>1233</v>
      </c>
      <c r="C200" s="343" t="s">
        <v>1237</v>
      </c>
      <c r="D200" s="247" t="s">
        <v>1399</v>
      </c>
      <c r="E200" s="323" t="s">
        <v>1238</v>
      </c>
      <c r="F200" s="348" t="s">
        <v>262</v>
      </c>
      <c r="G200" s="348" t="s">
        <v>263</v>
      </c>
      <c r="H200" s="348" t="s">
        <v>263</v>
      </c>
      <c r="I200" s="348" t="s">
        <v>263</v>
      </c>
      <c r="J200" s="348" t="s">
        <v>262</v>
      </c>
      <c r="K200" s="349" t="s">
        <v>38</v>
      </c>
      <c r="L200" s="321">
        <v>42788</v>
      </c>
      <c r="M200" s="352" t="s">
        <v>39</v>
      </c>
      <c r="N200" s="350" t="s">
        <v>44</v>
      </c>
      <c r="O200" s="352" t="s">
        <v>39</v>
      </c>
      <c r="P200" s="244">
        <v>42866</v>
      </c>
      <c r="Q200" s="247" t="s">
        <v>1389</v>
      </c>
      <c r="R200" s="348" t="s">
        <v>452</v>
      </c>
      <c r="S200" s="246" t="s">
        <v>1400</v>
      </c>
      <c r="T200" s="348" t="s">
        <v>265</v>
      </c>
      <c r="U200" s="349" t="s">
        <v>263</v>
      </c>
      <c r="V200" s="343" t="s">
        <v>798</v>
      </c>
      <c r="W200" s="351" t="s">
        <v>1233</v>
      </c>
      <c r="X200" s="348" t="s">
        <v>1372</v>
      </c>
      <c r="Y200" s="348" t="s">
        <v>454</v>
      </c>
      <c r="Z200" s="348" t="s">
        <v>263</v>
      </c>
    </row>
    <row r="201" spans="1:26" ht="81" customHeight="1" x14ac:dyDescent="0.25">
      <c r="A201" s="358" t="s">
        <v>189</v>
      </c>
      <c r="B201" s="344" t="s">
        <v>190</v>
      </c>
      <c r="C201" s="358" t="s">
        <v>224</v>
      </c>
      <c r="D201" s="358" t="s">
        <v>813</v>
      </c>
      <c r="E201" s="358" t="s">
        <v>457</v>
      </c>
      <c r="F201" s="358" t="s">
        <v>263</v>
      </c>
      <c r="G201" s="358" t="s">
        <v>263</v>
      </c>
      <c r="H201" s="358" t="s">
        <v>263</v>
      </c>
      <c r="I201" s="358" t="s">
        <v>814</v>
      </c>
      <c r="J201" s="358" t="s">
        <v>263</v>
      </c>
      <c r="K201" s="358" t="s">
        <v>38</v>
      </c>
      <c r="L201" s="346">
        <v>41699</v>
      </c>
      <c r="M201" s="338" t="s">
        <v>38</v>
      </c>
      <c r="N201" s="346" t="s">
        <v>677</v>
      </c>
      <c r="O201" s="347" t="s">
        <v>39</v>
      </c>
      <c r="P201" s="347" t="s">
        <v>44</v>
      </c>
      <c r="Q201" s="358" t="s">
        <v>85</v>
      </c>
      <c r="R201" s="358" t="s">
        <v>452</v>
      </c>
      <c r="S201" s="358" t="s">
        <v>815</v>
      </c>
      <c r="T201" s="358" t="s">
        <v>816</v>
      </c>
      <c r="U201" s="347" t="s">
        <v>263</v>
      </c>
      <c r="V201" s="347" t="s">
        <v>453</v>
      </c>
      <c r="W201" s="344" t="s">
        <v>189</v>
      </c>
      <c r="X201" s="358" t="s">
        <v>623</v>
      </c>
      <c r="Y201" s="358" t="s">
        <v>454</v>
      </c>
      <c r="Z201" s="358" t="s">
        <v>263</v>
      </c>
    </row>
    <row r="202" spans="1:26" ht="104.25" customHeight="1" x14ac:dyDescent="0.25">
      <c r="A202" s="358" t="s">
        <v>189</v>
      </c>
      <c r="B202" s="344" t="s">
        <v>195</v>
      </c>
      <c r="C202" s="358" t="s">
        <v>229</v>
      </c>
      <c r="D202" s="358" t="s">
        <v>825</v>
      </c>
      <c r="E202" s="358" t="s">
        <v>826</v>
      </c>
      <c r="F202" s="358" t="s">
        <v>263</v>
      </c>
      <c r="G202" s="358" t="s">
        <v>263</v>
      </c>
      <c r="H202" s="358" t="s">
        <v>263</v>
      </c>
      <c r="I202" s="358" t="s">
        <v>263</v>
      </c>
      <c r="J202" s="358" t="s">
        <v>263</v>
      </c>
      <c r="K202" s="358" t="s">
        <v>38</v>
      </c>
      <c r="L202" s="346">
        <v>42125</v>
      </c>
      <c r="M202" s="338" t="s">
        <v>38</v>
      </c>
      <c r="N202" s="346">
        <v>42572</v>
      </c>
      <c r="O202" s="347" t="s">
        <v>39</v>
      </c>
      <c r="P202" s="347" t="s">
        <v>44</v>
      </c>
      <c r="Q202" s="358" t="s">
        <v>253</v>
      </c>
      <c r="R202" s="358" t="s">
        <v>452</v>
      </c>
      <c r="S202" s="358" t="s">
        <v>819</v>
      </c>
      <c r="T202" s="358" t="s">
        <v>820</v>
      </c>
      <c r="U202" s="347" t="s">
        <v>263</v>
      </c>
      <c r="V202" s="347" t="s">
        <v>453</v>
      </c>
      <c r="W202" s="344" t="s">
        <v>189</v>
      </c>
      <c r="X202" s="358" t="s">
        <v>623</v>
      </c>
      <c r="Y202" s="358" t="s">
        <v>454</v>
      </c>
      <c r="Z202" s="358" t="s">
        <v>262</v>
      </c>
    </row>
    <row r="203" spans="1:26" ht="115.5" customHeight="1" x14ac:dyDescent="0.25">
      <c r="A203" s="358" t="s">
        <v>189</v>
      </c>
      <c r="B203" s="344" t="s">
        <v>194</v>
      </c>
      <c r="C203" s="358" t="s">
        <v>228</v>
      </c>
      <c r="D203" s="358" t="s">
        <v>824</v>
      </c>
      <c r="E203" s="358" t="s">
        <v>542</v>
      </c>
      <c r="F203" s="358" t="s">
        <v>263</v>
      </c>
      <c r="G203" s="358" t="s">
        <v>263</v>
      </c>
      <c r="H203" s="358" t="s">
        <v>263</v>
      </c>
      <c r="I203" s="358" t="s">
        <v>263</v>
      </c>
      <c r="J203" s="358" t="s">
        <v>263</v>
      </c>
      <c r="K203" s="358" t="s">
        <v>38</v>
      </c>
      <c r="L203" s="346">
        <v>42522</v>
      </c>
      <c r="M203" s="338" t="s">
        <v>38</v>
      </c>
      <c r="N203" s="346">
        <v>42572</v>
      </c>
      <c r="O203" s="347" t="s">
        <v>39</v>
      </c>
      <c r="P203" s="347" t="s">
        <v>44</v>
      </c>
      <c r="Q203" s="358" t="s">
        <v>253</v>
      </c>
      <c r="R203" s="358" t="s">
        <v>452</v>
      </c>
      <c r="S203" s="358" t="s">
        <v>819</v>
      </c>
      <c r="T203" s="358" t="s">
        <v>820</v>
      </c>
      <c r="U203" s="347" t="s">
        <v>263</v>
      </c>
      <c r="V203" s="347" t="s">
        <v>453</v>
      </c>
      <c r="W203" s="344" t="s">
        <v>189</v>
      </c>
      <c r="X203" s="358" t="s">
        <v>623</v>
      </c>
      <c r="Y203" s="358" t="s">
        <v>454</v>
      </c>
      <c r="Z203" s="358" t="s">
        <v>262</v>
      </c>
    </row>
    <row r="204" spans="1:26" ht="82.5" customHeight="1" x14ac:dyDescent="0.25">
      <c r="A204" s="358" t="s">
        <v>189</v>
      </c>
      <c r="B204" s="344" t="s">
        <v>193</v>
      </c>
      <c r="C204" s="358" t="s">
        <v>227</v>
      </c>
      <c r="D204" s="358" t="s">
        <v>823</v>
      </c>
      <c r="E204" s="358" t="s">
        <v>542</v>
      </c>
      <c r="F204" s="358" t="s">
        <v>263</v>
      </c>
      <c r="G204" s="358" t="s">
        <v>263</v>
      </c>
      <c r="H204" s="358" t="s">
        <v>263</v>
      </c>
      <c r="I204" s="358" t="s">
        <v>263</v>
      </c>
      <c r="J204" s="358" t="s">
        <v>263</v>
      </c>
      <c r="K204" s="358" t="s">
        <v>38</v>
      </c>
      <c r="L204" s="346">
        <v>42156</v>
      </c>
      <c r="M204" s="338" t="s">
        <v>38</v>
      </c>
      <c r="N204" s="346">
        <v>42572</v>
      </c>
      <c r="O204" s="347" t="s">
        <v>39</v>
      </c>
      <c r="P204" s="347" t="s">
        <v>44</v>
      </c>
      <c r="Q204" s="358" t="s">
        <v>253</v>
      </c>
      <c r="R204" s="358" t="s">
        <v>452</v>
      </c>
      <c r="S204" s="358" t="s">
        <v>819</v>
      </c>
      <c r="T204" s="358" t="s">
        <v>820</v>
      </c>
      <c r="U204" s="347" t="s">
        <v>263</v>
      </c>
      <c r="V204" s="347" t="s">
        <v>453</v>
      </c>
      <c r="W204" s="344" t="s">
        <v>189</v>
      </c>
      <c r="X204" s="358" t="s">
        <v>623</v>
      </c>
      <c r="Y204" s="358" t="s">
        <v>454</v>
      </c>
      <c r="Z204" s="358" t="s">
        <v>262</v>
      </c>
    </row>
    <row r="205" spans="1:26" ht="133.5" customHeight="1" x14ac:dyDescent="0.25">
      <c r="A205" s="358" t="s">
        <v>189</v>
      </c>
      <c r="B205" s="344" t="s">
        <v>191</v>
      </c>
      <c r="C205" s="358" t="s">
        <v>225</v>
      </c>
      <c r="D205" s="358" t="s">
        <v>817</v>
      </c>
      <c r="E205" s="358" t="s">
        <v>818</v>
      </c>
      <c r="F205" s="358" t="s">
        <v>263</v>
      </c>
      <c r="G205" s="358" t="s">
        <v>263</v>
      </c>
      <c r="H205" s="358" t="s">
        <v>263</v>
      </c>
      <c r="I205" s="358" t="s">
        <v>263</v>
      </c>
      <c r="J205" s="358" t="s">
        <v>263</v>
      </c>
      <c r="K205" s="358" t="s">
        <v>38</v>
      </c>
      <c r="L205" s="346">
        <v>42430</v>
      </c>
      <c r="M205" s="338" t="s">
        <v>38</v>
      </c>
      <c r="N205" s="346">
        <v>42461</v>
      </c>
      <c r="O205" s="347" t="s">
        <v>39</v>
      </c>
      <c r="P205" s="347" t="s">
        <v>44</v>
      </c>
      <c r="Q205" s="358" t="s">
        <v>253</v>
      </c>
      <c r="R205" s="358" t="s">
        <v>452</v>
      </c>
      <c r="S205" s="358" t="s">
        <v>819</v>
      </c>
      <c r="T205" s="358" t="s">
        <v>820</v>
      </c>
      <c r="U205" s="347" t="s">
        <v>263</v>
      </c>
      <c r="V205" s="347" t="s">
        <v>453</v>
      </c>
      <c r="W205" s="344" t="s">
        <v>189</v>
      </c>
      <c r="X205" s="358" t="s">
        <v>623</v>
      </c>
      <c r="Y205" s="358" t="s">
        <v>454</v>
      </c>
      <c r="Z205" s="358" t="s">
        <v>262</v>
      </c>
    </row>
    <row r="206" spans="1:26" ht="122.25" customHeight="1" x14ac:dyDescent="0.25">
      <c r="A206" s="358" t="s">
        <v>189</v>
      </c>
      <c r="B206" s="344" t="s">
        <v>192</v>
      </c>
      <c r="C206" s="358" t="s">
        <v>226</v>
      </c>
      <c r="D206" s="358" t="s">
        <v>821</v>
      </c>
      <c r="E206" s="358" t="s">
        <v>822</v>
      </c>
      <c r="F206" s="358" t="s">
        <v>263</v>
      </c>
      <c r="G206" s="358" t="s">
        <v>263</v>
      </c>
      <c r="H206" s="358" t="s">
        <v>263</v>
      </c>
      <c r="I206" s="358" t="s">
        <v>263</v>
      </c>
      <c r="J206" s="358" t="s">
        <v>263</v>
      </c>
      <c r="K206" s="358" t="s">
        <v>38</v>
      </c>
      <c r="L206" s="346">
        <v>42309</v>
      </c>
      <c r="M206" s="338" t="s">
        <v>38</v>
      </c>
      <c r="N206" s="346">
        <v>42339</v>
      </c>
      <c r="O206" s="347" t="s">
        <v>39</v>
      </c>
      <c r="P206" s="347" t="s">
        <v>44</v>
      </c>
      <c r="Q206" s="358" t="s">
        <v>253</v>
      </c>
      <c r="R206" s="358" t="s">
        <v>452</v>
      </c>
      <c r="S206" s="358" t="s">
        <v>819</v>
      </c>
      <c r="T206" s="358" t="s">
        <v>820</v>
      </c>
      <c r="U206" s="347" t="s">
        <v>263</v>
      </c>
      <c r="V206" s="347" t="s">
        <v>453</v>
      </c>
      <c r="W206" s="344" t="s">
        <v>189</v>
      </c>
      <c r="X206" s="358" t="s">
        <v>623</v>
      </c>
      <c r="Y206" s="358" t="s">
        <v>454</v>
      </c>
      <c r="Z206" s="358" t="s">
        <v>262</v>
      </c>
    </row>
    <row r="207" spans="1:26" ht="90" customHeight="1" x14ac:dyDescent="0.25">
      <c r="A207" s="358" t="s">
        <v>189</v>
      </c>
      <c r="B207" s="344" t="s">
        <v>202</v>
      </c>
      <c r="C207" s="358" t="s">
        <v>236</v>
      </c>
      <c r="D207" s="358" t="s">
        <v>840</v>
      </c>
      <c r="E207" s="358" t="s">
        <v>457</v>
      </c>
      <c r="F207" s="358" t="s">
        <v>263</v>
      </c>
      <c r="G207" s="358" t="s">
        <v>263</v>
      </c>
      <c r="H207" s="358" t="s">
        <v>263</v>
      </c>
      <c r="I207" s="358" t="s">
        <v>263</v>
      </c>
      <c r="J207" s="358" t="s">
        <v>263</v>
      </c>
      <c r="K207" s="358" t="s">
        <v>38</v>
      </c>
      <c r="L207" s="346">
        <v>42522</v>
      </c>
      <c r="M207" s="338" t="s">
        <v>38</v>
      </c>
      <c r="N207" s="346">
        <v>42572</v>
      </c>
      <c r="O207" s="347" t="s">
        <v>38</v>
      </c>
      <c r="P207" s="347">
        <v>42891</v>
      </c>
      <c r="Q207" s="358" t="s">
        <v>253</v>
      </c>
      <c r="R207" s="358" t="s">
        <v>452</v>
      </c>
      <c r="S207" s="358" t="s">
        <v>265</v>
      </c>
      <c r="T207" s="358" t="s">
        <v>816</v>
      </c>
      <c r="U207" s="347" t="s">
        <v>263</v>
      </c>
      <c r="V207" s="347" t="s">
        <v>453</v>
      </c>
      <c r="W207" s="344" t="s">
        <v>189</v>
      </c>
      <c r="X207" s="358" t="s">
        <v>623</v>
      </c>
      <c r="Y207" s="358" t="s">
        <v>454</v>
      </c>
      <c r="Z207" s="358" t="s">
        <v>263</v>
      </c>
    </row>
    <row r="208" spans="1:26" ht="101.25" customHeight="1" x14ac:dyDescent="0.25">
      <c r="A208" s="358" t="s">
        <v>189</v>
      </c>
      <c r="B208" s="344" t="s">
        <v>196</v>
      </c>
      <c r="C208" s="358" t="s">
        <v>230</v>
      </c>
      <c r="D208" s="358" t="s">
        <v>827</v>
      </c>
      <c r="E208" s="358" t="s">
        <v>828</v>
      </c>
      <c r="F208" s="358" t="s">
        <v>263</v>
      </c>
      <c r="G208" s="358" t="s">
        <v>263</v>
      </c>
      <c r="H208" s="358" t="s">
        <v>263</v>
      </c>
      <c r="I208" s="358" t="s">
        <v>263</v>
      </c>
      <c r="J208" s="358" t="s">
        <v>263</v>
      </c>
      <c r="K208" s="358" t="s">
        <v>38</v>
      </c>
      <c r="L208" s="346">
        <v>42491</v>
      </c>
      <c r="M208" s="338" t="s">
        <v>38</v>
      </c>
      <c r="N208" s="346">
        <v>42767</v>
      </c>
      <c r="O208" s="347" t="s">
        <v>38</v>
      </c>
      <c r="P208" s="347">
        <v>42790</v>
      </c>
      <c r="Q208" s="358" t="s">
        <v>85</v>
      </c>
      <c r="R208" s="358" t="s">
        <v>452</v>
      </c>
      <c r="S208" s="358" t="s">
        <v>265</v>
      </c>
      <c r="T208" s="358" t="s">
        <v>677</v>
      </c>
      <c r="U208" s="347" t="s">
        <v>263</v>
      </c>
      <c r="V208" s="347" t="s">
        <v>453</v>
      </c>
      <c r="W208" s="344" t="s">
        <v>189</v>
      </c>
      <c r="X208" s="358" t="s">
        <v>623</v>
      </c>
      <c r="Y208" s="358" t="s">
        <v>454</v>
      </c>
      <c r="Z208" s="358" t="s">
        <v>263</v>
      </c>
    </row>
    <row r="209" spans="1:26" s="168" customFormat="1" ht="99.75" customHeight="1" x14ac:dyDescent="0.25">
      <c r="A209" s="358" t="s">
        <v>189</v>
      </c>
      <c r="B209" s="344" t="s">
        <v>197</v>
      </c>
      <c r="C209" s="358" t="s">
        <v>232</v>
      </c>
      <c r="D209" s="358" t="s">
        <v>829</v>
      </c>
      <c r="E209" s="358" t="s">
        <v>542</v>
      </c>
      <c r="F209" s="358" t="s">
        <v>262</v>
      </c>
      <c r="G209" s="358" t="s">
        <v>263</v>
      </c>
      <c r="H209" s="358" t="s">
        <v>263</v>
      </c>
      <c r="I209" s="358" t="s">
        <v>263</v>
      </c>
      <c r="J209" s="358" t="s">
        <v>263</v>
      </c>
      <c r="K209" s="358" t="s">
        <v>38</v>
      </c>
      <c r="L209" s="346">
        <v>42491</v>
      </c>
      <c r="M209" s="338" t="s">
        <v>38</v>
      </c>
      <c r="N209" s="346">
        <v>42663</v>
      </c>
      <c r="O209" s="347" t="s">
        <v>39</v>
      </c>
      <c r="P209" s="347" t="s">
        <v>44</v>
      </c>
      <c r="Q209" s="358" t="s">
        <v>85</v>
      </c>
      <c r="R209" s="358" t="s">
        <v>452</v>
      </c>
      <c r="S209" s="358" t="s">
        <v>830</v>
      </c>
      <c r="T209" s="358" t="s">
        <v>677</v>
      </c>
      <c r="U209" s="347" t="s">
        <v>263</v>
      </c>
      <c r="V209" s="347" t="s">
        <v>453</v>
      </c>
      <c r="W209" s="344" t="s">
        <v>189</v>
      </c>
      <c r="X209" s="358" t="s">
        <v>623</v>
      </c>
      <c r="Y209" s="358" t="s">
        <v>454</v>
      </c>
      <c r="Z209" s="358" t="s">
        <v>263</v>
      </c>
    </row>
    <row r="210" spans="1:26" s="168" customFormat="1" ht="72" customHeight="1" x14ac:dyDescent="0.25">
      <c r="A210" s="358" t="s">
        <v>189</v>
      </c>
      <c r="B210" s="344" t="s">
        <v>200</v>
      </c>
      <c r="C210" s="358" t="s">
        <v>237</v>
      </c>
      <c r="D210" s="358" t="s">
        <v>836</v>
      </c>
      <c r="E210" s="358" t="s">
        <v>837</v>
      </c>
      <c r="F210" s="358" t="s">
        <v>263</v>
      </c>
      <c r="G210" s="358" t="s">
        <v>263</v>
      </c>
      <c r="H210" s="358" t="s">
        <v>263</v>
      </c>
      <c r="I210" s="358" t="s">
        <v>263</v>
      </c>
      <c r="J210" s="358" t="s">
        <v>263</v>
      </c>
      <c r="K210" s="358" t="s">
        <v>38</v>
      </c>
      <c r="L210" s="346">
        <v>42522</v>
      </c>
      <c r="M210" s="338" t="s">
        <v>38</v>
      </c>
      <c r="N210" s="346">
        <v>42663</v>
      </c>
      <c r="O210" s="347" t="s">
        <v>38</v>
      </c>
      <c r="P210" s="347">
        <v>42790</v>
      </c>
      <c r="Q210" s="358" t="s">
        <v>85</v>
      </c>
      <c r="R210" s="358" t="s">
        <v>452</v>
      </c>
      <c r="S210" s="358" t="s">
        <v>265</v>
      </c>
      <c r="T210" s="358" t="s">
        <v>677</v>
      </c>
      <c r="U210" s="347" t="s">
        <v>263</v>
      </c>
      <c r="V210" s="347" t="s">
        <v>453</v>
      </c>
      <c r="W210" s="344" t="s">
        <v>189</v>
      </c>
      <c r="X210" s="358" t="s">
        <v>623</v>
      </c>
      <c r="Y210" s="358" t="s">
        <v>454</v>
      </c>
      <c r="Z210" s="358" t="s">
        <v>263</v>
      </c>
    </row>
    <row r="211" spans="1:26" s="168" customFormat="1" ht="116.25" customHeight="1" x14ac:dyDescent="0.25">
      <c r="A211" s="358" t="s">
        <v>189</v>
      </c>
      <c r="B211" s="344" t="s">
        <v>199</v>
      </c>
      <c r="C211" s="358" t="s">
        <v>235</v>
      </c>
      <c r="D211" s="358" t="s">
        <v>835</v>
      </c>
      <c r="E211" s="358" t="s">
        <v>828</v>
      </c>
      <c r="F211" s="358" t="s">
        <v>263</v>
      </c>
      <c r="G211" s="358" t="s">
        <v>263</v>
      </c>
      <c r="H211" s="358" t="s">
        <v>263</v>
      </c>
      <c r="I211" s="358" t="s">
        <v>263</v>
      </c>
      <c r="J211" s="358" t="s">
        <v>263</v>
      </c>
      <c r="K211" s="358" t="s">
        <v>38</v>
      </c>
      <c r="L211" s="346">
        <v>42491</v>
      </c>
      <c r="M211" s="338" t="s">
        <v>38</v>
      </c>
      <c r="N211" s="346">
        <v>42628</v>
      </c>
      <c r="O211" s="347" t="s">
        <v>38</v>
      </c>
      <c r="P211" s="347">
        <v>42790</v>
      </c>
      <c r="Q211" s="358" t="s">
        <v>85</v>
      </c>
      <c r="R211" s="358" t="s">
        <v>452</v>
      </c>
      <c r="S211" s="358" t="s">
        <v>265</v>
      </c>
      <c r="T211" s="358" t="s">
        <v>834</v>
      </c>
      <c r="U211" s="347" t="s">
        <v>263</v>
      </c>
      <c r="V211" s="347" t="s">
        <v>453</v>
      </c>
      <c r="W211" s="344" t="s">
        <v>189</v>
      </c>
      <c r="X211" s="358" t="s">
        <v>623</v>
      </c>
      <c r="Y211" s="358" t="s">
        <v>454</v>
      </c>
      <c r="Z211" s="358" t="s">
        <v>263</v>
      </c>
    </row>
    <row r="212" spans="1:26" s="168" customFormat="1" ht="120" customHeight="1" x14ac:dyDescent="0.25">
      <c r="A212" s="358" t="s">
        <v>189</v>
      </c>
      <c r="B212" s="344" t="s">
        <v>198</v>
      </c>
      <c r="C212" s="358" t="s">
        <v>234</v>
      </c>
      <c r="D212" s="358" t="s">
        <v>831</v>
      </c>
      <c r="E212" s="358" t="s">
        <v>542</v>
      </c>
      <c r="F212" s="358" t="s">
        <v>263</v>
      </c>
      <c r="G212" s="358" t="s">
        <v>263</v>
      </c>
      <c r="H212" s="358" t="s">
        <v>263</v>
      </c>
      <c r="I212" s="358" t="s">
        <v>263</v>
      </c>
      <c r="J212" s="358" t="s">
        <v>262</v>
      </c>
      <c r="K212" s="358" t="s">
        <v>38</v>
      </c>
      <c r="L212" s="346">
        <v>42491</v>
      </c>
      <c r="M212" s="338" t="s">
        <v>38</v>
      </c>
      <c r="N212" s="346">
        <v>42628</v>
      </c>
      <c r="O212" s="347" t="s">
        <v>39</v>
      </c>
      <c r="P212" s="347" t="s">
        <v>44</v>
      </c>
      <c r="Q212" s="358" t="s">
        <v>832</v>
      </c>
      <c r="R212" s="358" t="s">
        <v>452</v>
      </c>
      <c r="S212" s="358" t="s">
        <v>833</v>
      </c>
      <c r="T212" s="358" t="s">
        <v>834</v>
      </c>
      <c r="U212" s="347" t="s">
        <v>263</v>
      </c>
      <c r="V212" s="347" t="s">
        <v>453</v>
      </c>
      <c r="W212" s="344" t="s">
        <v>189</v>
      </c>
      <c r="X212" s="358" t="s">
        <v>623</v>
      </c>
      <c r="Y212" s="358" t="s">
        <v>454</v>
      </c>
      <c r="Z212" s="358" t="s">
        <v>263</v>
      </c>
    </row>
    <row r="213" spans="1:26" s="168" customFormat="1" ht="95.25" customHeight="1" x14ac:dyDescent="0.25">
      <c r="A213" s="358" t="s">
        <v>189</v>
      </c>
      <c r="B213" s="344" t="s">
        <v>201</v>
      </c>
      <c r="C213" s="358" t="s">
        <v>231</v>
      </c>
      <c r="D213" s="358" t="s">
        <v>838</v>
      </c>
      <c r="E213" s="358" t="s">
        <v>818</v>
      </c>
      <c r="F213" s="358" t="s">
        <v>263</v>
      </c>
      <c r="G213" s="358" t="s">
        <v>263</v>
      </c>
      <c r="H213" s="358" t="s">
        <v>263</v>
      </c>
      <c r="I213" s="358" t="s">
        <v>263</v>
      </c>
      <c r="J213" s="358" t="s">
        <v>262</v>
      </c>
      <c r="K213" s="358" t="s">
        <v>38</v>
      </c>
      <c r="L213" s="346">
        <v>42522</v>
      </c>
      <c r="M213" s="338" t="s">
        <v>38</v>
      </c>
      <c r="N213" s="346">
        <v>42572</v>
      </c>
      <c r="O213" s="347" t="s">
        <v>38</v>
      </c>
      <c r="P213" s="347" t="s">
        <v>44</v>
      </c>
      <c r="Q213" s="358" t="s">
        <v>253</v>
      </c>
      <c r="R213" s="358" t="s">
        <v>452</v>
      </c>
      <c r="S213" s="358" t="s">
        <v>839</v>
      </c>
      <c r="T213" s="358" t="s">
        <v>820</v>
      </c>
      <c r="U213" s="347" t="s">
        <v>263</v>
      </c>
      <c r="V213" s="347" t="s">
        <v>453</v>
      </c>
      <c r="W213" s="344" t="s">
        <v>189</v>
      </c>
      <c r="X213" s="358" t="s">
        <v>623</v>
      </c>
      <c r="Y213" s="358" t="s">
        <v>454</v>
      </c>
      <c r="Z213" s="358" t="s">
        <v>262</v>
      </c>
    </row>
    <row r="214" spans="1:26" s="168" customFormat="1" ht="85.5" customHeight="1" x14ac:dyDescent="0.25">
      <c r="A214" s="358" t="s">
        <v>189</v>
      </c>
      <c r="B214" s="344" t="s">
        <v>203</v>
      </c>
      <c r="C214" s="358" t="s">
        <v>238</v>
      </c>
      <c r="D214" s="358" t="s">
        <v>841</v>
      </c>
      <c r="E214" s="358" t="s">
        <v>542</v>
      </c>
      <c r="F214" s="358" t="s">
        <v>263</v>
      </c>
      <c r="G214" s="358" t="s">
        <v>263</v>
      </c>
      <c r="H214" s="358" t="s">
        <v>263</v>
      </c>
      <c r="I214" s="358" t="s">
        <v>263</v>
      </c>
      <c r="J214" s="358" t="s">
        <v>263</v>
      </c>
      <c r="K214" s="358" t="s">
        <v>38</v>
      </c>
      <c r="L214" s="346">
        <v>42522</v>
      </c>
      <c r="M214" s="338" t="s">
        <v>38</v>
      </c>
      <c r="N214" s="346">
        <v>42572</v>
      </c>
      <c r="O214" s="347" t="s">
        <v>39</v>
      </c>
      <c r="P214" s="347" t="s">
        <v>44</v>
      </c>
      <c r="Q214" s="358" t="s">
        <v>253</v>
      </c>
      <c r="R214" s="358" t="s">
        <v>452</v>
      </c>
      <c r="S214" s="358" t="s">
        <v>842</v>
      </c>
      <c r="T214" s="358" t="s">
        <v>834</v>
      </c>
      <c r="U214" s="347" t="s">
        <v>263</v>
      </c>
      <c r="V214" s="347" t="s">
        <v>453</v>
      </c>
      <c r="W214" s="344" t="s">
        <v>189</v>
      </c>
      <c r="X214" s="358" t="s">
        <v>623</v>
      </c>
      <c r="Y214" s="358" t="s">
        <v>454</v>
      </c>
      <c r="Z214" s="358" t="s">
        <v>263</v>
      </c>
    </row>
    <row r="215" spans="1:26" s="168" customFormat="1" ht="81.75" customHeight="1" x14ac:dyDescent="0.25">
      <c r="A215" s="358" t="s">
        <v>189</v>
      </c>
      <c r="B215" s="344" t="s">
        <v>843</v>
      </c>
      <c r="C215" s="358" t="s">
        <v>239</v>
      </c>
      <c r="D215" s="358" t="s">
        <v>844</v>
      </c>
      <c r="E215" s="358" t="s">
        <v>828</v>
      </c>
      <c r="F215" s="358" t="s">
        <v>263</v>
      </c>
      <c r="G215" s="358" t="s">
        <v>263</v>
      </c>
      <c r="H215" s="358" t="s">
        <v>263</v>
      </c>
      <c r="I215" s="358" t="s">
        <v>263</v>
      </c>
      <c r="J215" s="358" t="s">
        <v>263</v>
      </c>
      <c r="K215" s="358" t="s">
        <v>38</v>
      </c>
      <c r="L215" s="346">
        <v>42552</v>
      </c>
      <c r="M215" s="338" t="s">
        <v>38</v>
      </c>
      <c r="N215" s="346">
        <v>42719</v>
      </c>
      <c r="O215" s="347" t="s">
        <v>39</v>
      </c>
      <c r="P215" s="347">
        <v>42790</v>
      </c>
      <c r="Q215" s="358" t="s">
        <v>85</v>
      </c>
      <c r="R215" s="358" t="s">
        <v>452</v>
      </c>
      <c r="S215" s="358" t="s">
        <v>265</v>
      </c>
      <c r="T215" s="358" t="s">
        <v>834</v>
      </c>
      <c r="U215" s="347" t="s">
        <v>263</v>
      </c>
      <c r="V215" s="347" t="s">
        <v>453</v>
      </c>
      <c r="W215" s="344" t="s">
        <v>189</v>
      </c>
      <c r="X215" s="358" t="s">
        <v>623</v>
      </c>
      <c r="Y215" s="358" t="s">
        <v>454</v>
      </c>
      <c r="Z215" s="358" t="s">
        <v>263</v>
      </c>
    </row>
    <row r="216" spans="1:26" s="168" customFormat="1" ht="64.5" customHeight="1" x14ac:dyDescent="0.25">
      <c r="A216" s="358" t="s">
        <v>189</v>
      </c>
      <c r="B216" s="344" t="s">
        <v>843</v>
      </c>
      <c r="C216" s="358" t="s">
        <v>854</v>
      </c>
      <c r="D216" s="358" t="s">
        <v>855</v>
      </c>
      <c r="E216" s="358" t="s">
        <v>828</v>
      </c>
      <c r="F216" s="358" t="s">
        <v>263</v>
      </c>
      <c r="G216" s="358" t="s">
        <v>263</v>
      </c>
      <c r="H216" s="358" t="s">
        <v>263</v>
      </c>
      <c r="I216" s="358" t="s">
        <v>263</v>
      </c>
      <c r="J216" s="358" t="s">
        <v>263</v>
      </c>
      <c r="K216" s="358" t="s">
        <v>38</v>
      </c>
      <c r="L216" s="346">
        <v>42675</v>
      </c>
      <c r="M216" s="338" t="s">
        <v>38</v>
      </c>
      <c r="N216" s="346">
        <v>42719</v>
      </c>
      <c r="O216" s="347" t="s">
        <v>38</v>
      </c>
      <c r="P216" s="347">
        <v>42790</v>
      </c>
      <c r="Q216" s="358" t="s">
        <v>85</v>
      </c>
      <c r="R216" s="358" t="s">
        <v>452</v>
      </c>
      <c r="S216" s="358" t="s">
        <v>265</v>
      </c>
      <c r="T216" s="358" t="s">
        <v>834</v>
      </c>
      <c r="U216" s="347" t="s">
        <v>263</v>
      </c>
      <c r="V216" s="347" t="s">
        <v>453</v>
      </c>
      <c r="W216" s="344" t="s">
        <v>189</v>
      </c>
      <c r="X216" s="358" t="s">
        <v>623</v>
      </c>
      <c r="Y216" s="358" t="s">
        <v>454</v>
      </c>
      <c r="Z216" s="358" t="s">
        <v>263</v>
      </c>
    </row>
    <row r="217" spans="1:26" s="168" customFormat="1" ht="110.25" customHeight="1" x14ac:dyDescent="0.25">
      <c r="A217" s="358" t="s">
        <v>189</v>
      </c>
      <c r="B217" s="344" t="s">
        <v>848</v>
      </c>
      <c r="C217" s="358" t="s">
        <v>240</v>
      </c>
      <c r="D217" s="358" t="s">
        <v>849</v>
      </c>
      <c r="E217" s="358" t="s">
        <v>828</v>
      </c>
      <c r="F217" s="358" t="s">
        <v>263</v>
      </c>
      <c r="G217" s="358" t="s">
        <v>263</v>
      </c>
      <c r="H217" s="358" t="s">
        <v>263</v>
      </c>
      <c r="I217" s="358" t="s">
        <v>263</v>
      </c>
      <c r="J217" s="358" t="s">
        <v>263</v>
      </c>
      <c r="K217" s="358" t="s">
        <v>38</v>
      </c>
      <c r="L217" s="346">
        <v>42552</v>
      </c>
      <c r="M217" s="338" t="s">
        <v>38</v>
      </c>
      <c r="N217" s="346" t="s">
        <v>677</v>
      </c>
      <c r="O217" s="347" t="s">
        <v>39</v>
      </c>
      <c r="P217" s="347" t="s">
        <v>44</v>
      </c>
      <c r="Q217" s="358" t="s">
        <v>253</v>
      </c>
      <c r="R217" s="358" t="s">
        <v>452</v>
      </c>
      <c r="S217" s="358" t="s">
        <v>847</v>
      </c>
      <c r="T217" s="358" t="s">
        <v>265</v>
      </c>
      <c r="U217" s="347" t="s">
        <v>263</v>
      </c>
      <c r="V217" s="347" t="s">
        <v>453</v>
      </c>
      <c r="W217" s="344" t="s">
        <v>189</v>
      </c>
      <c r="X217" s="358" t="s">
        <v>623</v>
      </c>
      <c r="Y217" s="358" t="s">
        <v>454</v>
      </c>
      <c r="Z217" s="358" t="s">
        <v>263</v>
      </c>
    </row>
    <row r="218" spans="1:26" s="169" customFormat="1" ht="180" customHeight="1" x14ac:dyDescent="0.25">
      <c r="A218" s="358" t="s">
        <v>189</v>
      </c>
      <c r="B218" s="362" t="s">
        <v>291</v>
      </c>
      <c r="C218" s="362" t="s">
        <v>300</v>
      </c>
      <c r="D218" s="362" t="s">
        <v>846</v>
      </c>
      <c r="E218" s="362" t="s">
        <v>44</v>
      </c>
      <c r="F218" s="358" t="s">
        <v>263</v>
      </c>
      <c r="G218" s="358" t="s">
        <v>263</v>
      </c>
      <c r="H218" s="358" t="s">
        <v>263</v>
      </c>
      <c r="I218" s="358" t="s">
        <v>263</v>
      </c>
      <c r="J218" s="358" t="s">
        <v>263</v>
      </c>
      <c r="K218" s="358" t="s">
        <v>38</v>
      </c>
      <c r="L218" s="242">
        <v>42736</v>
      </c>
      <c r="M218" s="338" t="s">
        <v>38</v>
      </c>
      <c r="N218" s="241" t="s">
        <v>44</v>
      </c>
      <c r="O218" s="347" t="s">
        <v>39</v>
      </c>
      <c r="P218" s="347" t="s">
        <v>44</v>
      </c>
      <c r="Q218" s="362" t="s">
        <v>845</v>
      </c>
      <c r="R218" s="358" t="s">
        <v>452</v>
      </c>
      <c r="S218" s="358" t="s">
        <v>1101</v>
      </c>
      <c r="T218" s="358" t="s">
        <v>265</v>
      </c>
      <c r="U218" s="347" t="s">
        <v>263</v>
      </c>
      <c r="V218" s="347" t="s">
        <v>453</v>
      </c>
      <c r="W218" s="344" t="s">
        <v>189</v>
      </c>
      <c r="X218" s="358" t="s">
        <v>623</v>
      </c>
      <c r="Y218" s="358" t="s">
        <v>454</v>
      </c>
      <c r="Z218" s="358" t="s">
        <v>263</v>
      </c>
    </row>
    <row r="219" spans="1:26" ht="99" customHeight="1" x14ac:dyDescent="0.25">
      <c r="A219" s="358" t="s">
        <v>189</v>
      </c>
      <c r="B219" s="344" t="s">
        <v>856</v>
      </c>
      <c r="C219" s="358" t="s">
        <v>241</v>
      </c>
      <c r="D219" s="358" t="s">
        <v>857</v>
      </c>
      <c r="E219" s="358" t="s">
        <v>457</v>
      </c>
      <c r="F219" s="358" t="s">
        <v>263</v>
      </c>
      <c r="G219" s="358" t="s">
        <v>263</v>
      </c>
      <c r="H219" s="358" t="s">
        <v>263</v>
      </c>
      <c r="I219" s="358" t="s">
        <v>263</v>
      </c>
      <c r="J219" s="358" t="s">
        <v>263</v>
      </c>
      <c r="K219" s="358" t="s">
        <v>38</v>
      </c>
      <c r="L219" s="346">
        <v>42675</v>
      </c>
      <c r="M219" s="338" t="s">
        <v>38</v>
      </c>
      <c r="N219" s="346">
        <v>42719</v>
      </c>
      <c r="O219" s="347" t="s">
        <v>38</v>
      </c>
      <c r="P219" s="347">
        <v>42790</v>
      </c>
      <c r="Q219" s="358" t="s">
        <v>85</v>
      </c>
      <c r="R219" s="358" t="s">
        <v>452</v>
      </c>
      <c r="S219" s="358"/>
      <c r="T219" s="358" t="s">
        <v>834</v>
      </c>
      <c r="U219" s="347" t="s">
        <v>263</v>
      </c>
      <c r="V219" s="347" t="s">
        <v>453</v>
      </c>
      <c r="W219" s="344" t="s">
        <v>189</v>
      </c>
      <c r="X219" s="358" t="s">
        <v>623</v>
      </c>
      <c r="Y219" s="358" t="s">
        <v>454</v>
      </c>
      <c r="Z219" s="358" t="s">
        <v>263</v>
      </c>
    </row>
    <row r="220" spans="1:26" ht="116.25" customHeight="1" x14ac:dyDescent="0.25">
      <c r="A220" s="358" t="s">
        <v>189</v>
      </c>
      <c r="B220" s="344" t="s">
        <v>292</v>
      </c>
      <c r="C220" s="358" t="s">
        <v>293</v>
      </c>
      <c r="D220" s="358" t="s">
        <v>850</v>
      </c>
      <c r="E220" s="358" t="s">
        <v>851</v>
      </c>
      <c r="F220" s="358" t="s">
        <v>263</v>
      </c>
      <c r="G220" s="358" t="s">
        <v>263</v>
      </c>
      <c r="H220" s="358" t="s">
        <v>263</v>
      </c>
      <c r="I220" s="358" t="s">
        <v>263</v>
      </c>
      <c r="J220" s="358" t="s">
        <v>263</v>
      </c>
      <c r="K220" s="358" t="s">
        <v>38</v>
      </c>
      <c r="L220" s="346">
        <v>42583</v>
      </c>
      <c r="M220" s="338" t="s">
        <v>38</v>
      </c>
      <c r="N220" s="346">
        <v>42663</v>
      </c>
      <c r="O220" s="347" t="s">
        <v>38</v>
      </c>
      <c r="P220" s="347">
        <v>42790</v>
      </c>
      <c r="Q220" s="358" t="s">
        <v>85</v>
      </c>
      <c r="R220" s="358" t="s">
        <v>452</v>
      </c>
      <c r="S220" s="358" t="s">
        <v>265</v>
      </c>
      <c r="T220" s="358" t="s">
        <v>265</v>
      </c>
      <c r="U220" s="347" t="s">
        <v>263</v>
      </c>
      <c r="V220" s="347" t="s">
        <v>453</v>
      </c>
      <c r="W220" s="344" t="s">
        <v>189</v>
      </c>
      <c r="X220" s="358" t="s">
        <v>623</v>
      </c>
      <c r="Y220" s="358" t="s">
        <v>454</v>
      </c>
      <c r="Z220" s="358" t="s">
        <v>263</v>
      </c>
    </row>
    <row r="221" spans="1:26" ht="90" customHeight="1" x14ac:dyDescent="0.25">
      <c r="A221" s="358" t="s">
        <v>189</v>
      </c>
      <c r="B221" s="344" t="s">
        <v>294</v>
      </c>
      <c r="C221" s="358" t="s">
        <v>301</v>
      </c>
      <c r="D221" s="358" t="s">
        <v>852</v>
      </c>
      <c r="E221" s="358" t="s">
        <v>851</v>
      </c>
      <c r="F221" s="358" t="s">
        <v>263</v>
      </c>
      <c r="G221" s="358" t="s">
        <v>263</v>
      </c>
      <c r="H221" s="358" t="s">
        <v>263</v>
      </c>
      <c r="I221" s="358" t="s">
        <v>263</v>
      </c>
      <c r="J221" s="358" t="s">
        <v>263</v>
      </c>
      <c r="K221" s="358" t="s">
        <v>38</v>
      </c>
      <c r="L221" s="346">
        <v>42614</v>
      </c>
      <c r="M221" s="338" t="s">
        <v>38</v>
      </c>
      <c r="N221" s="346">
        <v>42663</v>
      </c>
      <c r="O221" s="347" t="s">
        <v>38</v>
      </c>
      <c r="P221" s="347">
        <v>42891</v>
      </c>
      <c r="Q221" s="358" t="s">
        <v>253</v>
      </c>
      <c r="R221" s="358" t="s">
        <v>452</v>
      </c>
      <c r="S221" s="358" t="s">
        <v>265</v>
      </c>
      <c r="T221" s="358" t="s">
        <v>265</v>
      </c>
      <c r="U221" s="347" t="s">
        <v>263</v>
      </c>
      <c r="V221" s="347" t="s">
        <v>453</v>
      </c>
      <c r="W221" s="344" t="s">
        <v>189</v>
      </c>
      <c r="X221" s="358" t="s">
        <v>623</v>
      </c>
      <c r="Y221" s="358" t="s">
        <v>454</v>
      </c>
      <c r="Z221" s="358" t="s">
        <v>263</v>
      </c>
    </row>
    <row r="222" spans="1:26" ht="92.25" customHeight="1" x14ac:dyDescent="0.25">
      <c r="A222" s="358" t="s">
        <v>189</v>
      </c>
      <c r="B222" s="344" t="s">
        <v>295</v>
      </c>
      <c r="C222" s="358" t="s">
        <v>302</v>
      </c>
      <c r="D222" s="358" t="s">
        <v>853</v>
      </c>
      <c r="E222" s="358" t="s">
        <v>851</v>
      </c>
      <c r="F222" s="358" t="s">
        <v>263</v>
      </c>
      <c r="G222" s="358" t="s">
        <v>263</v>
      </c>
      <c r="H222" s="358" t="s">
        <v>263</v>
      </c>
      <c r="I222" s="358" t="s">
        <v>263</v>
      </c>
      <c r="J222" s="358" t="s">
        <v>263</v>
      </c>
      <c r="K222" s="358" t="s">
        <v>38</v>
      </c>
      <c r="L222" s="346">
        <v>42614</v>
      </c>
      <c r="M222" s="338" t="s">
        <v>38</v>
      </c>
      <c r="N222" s="346">
        <v>42663</v>
      </c>
      <c r="O222" s="347" t="s">
        <v>38</v>
      </c>
      <c r="P222" s="347">
        <v>42891</v>
      </c>
      <c r="Q222" s="358" t="s">
        <v>253</v>
      </c>
      <c r="R222" s="358" t="s">
        <v>452</v>
      </c>
      <c r="S222" s="358" t="s">
        <v>265</v>
      </c>
      <c r="T222" s="358" t="s">
        <v>265</v>
      </c>
      <c r="U222" s="347" t="s">
        <v>263</v>
      </c>
      <c r="V222" s="347" t="s">
        <v>453</v>
      </c>
      <c r="W222" s="344" t="s">
        <v>189</v>
      </c>
      <c r="X222" s="358" t="s">
        <v>623</v>
      </c>
      <c r="Y222" s="358" t="s">
        <v>454</v>
      </c>
      <c r="Z222" s="358" t="s">
        <v>263</v>
      </c>
    </row>
    <row r="223" spans="1:26" ht="105" customHeight="1" x14ac:dyDescent="0.25">
      <c r="A223" s="358" t="s">
        <v>189</v>
      </c>
      <c r="B223" s="344" t="s">
        <v>858</v>
      </c>
      <c r="C223" s="358" t="s">
        <v>859</v>
      </c>
      <c r="D223" s="358" t="s">
        <v>860</v>
      </c>
      <c r="E223" s="358" t="s">
        <v>457</v>
      </c>
      <c r="F223" s="358" t="s">
        <v>263</v>
      </c>
      <c r="G223" s="358" t="s">
        <v>263</v>
      </c>
      <c r="H223" s="358" t="s">
        <v>263</v>
      </c>
      <c r="I223" s="358" t="s">
        <v>263</v>
      </c>
      <c r="J223" s="358" t="s">
        <v>262</v>
      </c>
      <c r="K223" s="358" t="s">
        <v>38</v>
      </c>
      <c r="L223" s="346">
        <v>42675</v>
      </c>
      <c r="M223" s="338" t="s">
        <v>38</v>
      </c>
      <c r="N223" s="346">
        <v>42719</v>
      </c>
      <c r="O223" s="347" t="s">
        <v>38</v>
      </c>
      <c r="P223" s="347">
        <v>42790</v>
      </c>
      <c r="Q223" s="358" t="s">
        <v>233</v>
      </c>
      <c r="R223" s="358" t="s">
        <v>452</v>
      </c>
      <c r="S223" s="358" t="s">
        <v>265</v>
      </c>
      <c r="T223" s="358" t="s">
        <v>265</v>
      </c>
      <c r="U223" s="347" t="s">
        <v>263</v>
      </c>
      <c r="V223" s="347" t="s">
        <v>453</v>
      </c>
      <c r="W223" s="344" t="s">
        <v>189</v>
      </c>
      <c r="X223" s="358" t="s">
        <v>623</v>
      </c>
      <c r="Y223" s="358" t="s">
        <v>454</v>
      </c>
      <c r="Z223" s="358" t="s">
        <v>263</v>
      </c>
    </row>
    <row r="224" spans="1:26" ht="90" customHeight="1" x14ac:dyDescent="0.25">
      <c r="A224" s="358" t="s">
        <v>189</v>
      </c>
      <c r="B224" s="344" t="s">
        <v>864</v>
      </c>
      <c r="C224" s="358" t="s">
        <v>865</v>
      </c>
      <c r="D224" s="358" t="s">
        <v>866</v>
      </c>
      <c r="E224" s="358" t="s">
        <v>867</v>
      </c>
      <c r="F224" s="358" t="s">
        <v>263</v>
      </c>
      <c r="G224" s="358" t="s">
        <v>263</v>
      </c>
      <c r="H224" s="358" t="s">
        <v>263</v>
      </c>
      <c r="I224" s="358" t="s">
        <v>263</v>
      </c>
      <c r="J224" s="358" t="s">
        <v>263</v>
      </c>
      <c r="K224" s="358" t="s">
        <v>38</v>
      </c>
      <c r="L224" s="346">
        <v>42675</v>
      </c>
      <c r="M224" s="338" t="s">
        <v>38</v>
      </c>
      <c r="N224" s="346">
        <v>42719</v>
      </c>
      <c r="O224" s="347" t="s">
        <v>38</v>
      </c>
      <c r="P224" s="347">
        <v>42891</v>
      </c>
      <c r="Q224" s="358" t="s">
        <v>253</v>
      </c>
      <c r="R224" s="358" t="s">
        <v>452</v>
      </c>
      <c r="S224" s="358" t="s">
        <v>265</v>
      </c>
      <c r="T224" s="358" t="s">
        <v>265</v>
      </c>
      <c r="U224" s="347" t="s">
        <v>263</v>
      </c>
      <c r="V224" s="347" t="s">
        <v>453</v>
      </c>
      <c r="W224" s="344" t="s">
        <v>189</v>
      </c>
      <c r="X224" s="358" t="s">
        <v>623</v>
      </c>
      <c r="Y224" s="358" t="s">
        <v>454</v>
      </c>
      <c r="Z224" s="358" t="s">
        <v>263</v>
      </c>
    </row>
    <row r="225" spans="1:26" ht="121.5" customHeight="1" x14ac:dyDescent="0.25">
      <c r="A225" s="358" t="s">
        <v>189</v>
      </c>
      <c r="B225" s="344" t="s">
        <v>861</v>
      </c>
      <c r="C225" s="358" t="s">
        <v>862</v>
      </c>
      <c r="D225" s="358" t="s">
        <v>863</v>
      </c>
      <c r="E225" s="358"/>
      <c r="F225" s="358" t="s">
        <v>263</v>
      </c>
      <c r="G225" s="358" t="s">
        <v>263</v>
      </c>
      <c r="H225" s="358" t="s">
        <v>263</v>
      </c>
      <c r="I225" s="358" t="s">
        <v>263</v>
      </c>
      <c r="J225" s="358" t="s">
        <v>262</v>
      </c>
      <c r="K225" s="358" t="s">
        <v>38</v>
      </c>
      <c r="L225" s="346">
        <v>42675</v>
      </c>
      <c r="M225" s="338" t="s">
        <v>38</v>
      </c>
      <c r="N225" s="346">
        <v>42719</v>
      </c>
      <c r="O225" s="347" t="s">
        <v>38</v>
      </c>
      <c r="P225" s="347">
        <v>42790</v>
      </c>
      <c r="Q225" s="358" t="s">
        <v>85</v>
      </c>
      <c r="R225" s="358" t="s">
        <v>452</v>
      </c>
      <c r="S225" s="358" t="s">
        <v>265</v>
      </c>
      <c r="T225" s="358" t="s">
        <v>265</v>
      </c>
      <c r="U225" s="347" t="s">
        <v>263</v>
      </c>
      <c r="V225" s="347" t="s">
        <v>453</v>
      </c>
      <c r="W225" s="344" t="s">
        <v>189</v>
      </c>
      <c r="X225" s="358" t="s">
        <v>623</v>
      </c>
      <c r="Y225" s="358" t="s">
        <v>454</v>
      </c>
      <c r="Z225" s="358" t="s">
        <v>263</v>
      </c>
    </row>
    <row r="226" spans="1:26" ht="98.25" customHeight="1" x14ac:dyDescent="0.25">
      <c r="A226" s="358" t="s">
        <v>189</v>
      </c>
      <c r="B226" s="358" t="s">
        <v>1078</v>
      </c>
      <c r="C226" s="358" t="s">
        <v>1086</v>
      </c>
      <c r="D226" s="358" t="s">
        <v>1093</v>
      </c>
      <c r="E226" s="358" t="s">
        <v>1099</v>
      </c>
      <c r="F226" s="358" t="s">
        <v>263</v>
      </c>
      <c r="G226" s="358" t="s">
        <v>263</v>
      </c>
      <c r="H226" s="358" t="s">
        <v>263</v>
      </c>
      <c r="I226" s="358" t="s">
        <v>263</v>
      </c>
      <c r="J226" s="358" t="s">
        <v>263</v>
      </c>
      <c r="K226" s="358" t="s">
        <v>38</v>
      </c>
      <c r="L226" s="346">
        <v>42736</v>
      </c>
      <c r="M226" s="338" t="s">
        <v>38</v>
      </c>
      <c r="N226" s="240">
        <v>42767</v>
      </c>
      <c r="O226" s="347" t="s">
        <v>38</v>
      </c>
      <c r="P226" s="339">
        <v>42916</v>
      </c>
      <c r="Q226" s="358" t="s">
        <v>845</v>
      </c>
      <c r="R226" s="358" t="s">
        <v>452</v>
      </c>
      <c r="S226" s="358" t="s">
        <v>265</v>
      </c>
      <c r="T226" s="358" t="s">
        <v>265</v>
      </c>
      <c r="U226" s="347" t="s">
        <v>263</v>
      </c>
      <c r="V226" s="347" t="s">
        <v>453</v>
      </c>
      <c r="W226" s="344" t="s">
        <v>189</v>
      </c>
      <c r="X226" s="358" t="s">
        <v>623</v>
      </c>
      <c r="Y226" s="358" t="s">
        <v>454</v>
      </c>
      <c r="Z226" s="358" t="s">
        <v>263</v>
      </c>
    </row>
    <row r="227" spans="1:26" ht="70.5" customHeight="1" x14ac:dyDescent="0.25">
      <c r="A227" s="358" t="s">
        <v>189</v>
      </c>
      <c r="B227" s="358" t="s">
        <v>1079</v>
      </c>
      <c r="C227" s="358" t="s">
        <v>1087</v>
      </c>
      <c r="D227" s="358" t="s">
        <v>1094</v>
      </c>
      <c r="E227" s="358" t="s">
        <v>1100</v>
      </c>
      <c r="F227" s="358" t="s">
        <v>263</v>
      </c>
      <c r="G227" s="358" t="s">
        <v>263</v>
      </c>
      <c r="H227" s="358" t="s">
        <v>263</v>
      </c>
      <c r="I227" s="358" t="s">
        <v>263</v>
      </c>
      <c r="J227" s="358" t="s">
        <v>263</v>
      </c>
      <c r="K227" s="358" t="s">
        <v>38</v>
      </c>
      <c r="L227" s="346">
        <v>42736</v>
      </c>
      <c r="M227" s="338" t="s">
        <v>38</v>
      </c>
      <c r="N227" s="240">
        <v>42767</v>
      </c>
      <c r="O227" s="347" t="s">
        <v>38</v>
      </c>
      <c r="P227" s="339">
        <v>42826</v>
      </c>
      <c r="Q227" s="358" t="s">
        <v>845</v>
      </c>
      <c r="R227" s="358" t="s">
        <v>452</v>
      </c>
      <c r="S227" s="358" t="s">
        <v>265</v>
      </c>
      <c r="T227" s="358" t="s">
        <v>265</v>
      </c>
      <c r="U227" s="347" t="s">
        <v>263</v>
      </c>
      <c r="V227" s="347" t="s">
        <v>453</v>
      </c>
      <c r="W227" s="344" t="s">
        <v>189</v>
      </c>
      <c r="X227" s="358" t="s">
        <v>623</v>
      </c>
      <c r="Y227" s="358" t="s">
        <v>454</v>
      </c>
      <c r="Z227" s="358" t="s">
        <v>263</v>
      </c>
    </row>
    <row r="228" spans="1:26" ht="72" customHeight="1" x14ac:dyDescent="0.25">
      <c r="A228" s="358" t="s">
        <v>189</v>
      </c>
      <c r="B228" s="358" t="s">
        <v>1080</v>
      </c>
      <c r="C228" s="358" t="s">
        <v>1088</v>
      </c>
      <c r="D228" s="358" t="s">
        <v>1095</v>
      </c>
      <c r="E228" s="358" t="s">
        <v>542</v>
      </c>
      <c r="F228" s="358" t="s">
        <v>263</v>
      </c>
      <c r="G228" s="358" t="s">
        <v>263</v>
      </c>
      <c r="H228" s="358" t="s">
        <v>263</v>
      </c>
      <c r="I228" s="358" t="s">
        <v>263</v>
      </c>
      <c r="J228" s="358" t="s">
        <v>263</v>
      </c>
      <c r="K228" s="358" t="s">
        <v>38</v>
      </c>
      <c r="L228" s="346">
        <v>42736</v>
      </c>
      <c r="M228" s="338" t="s">
        <v>38</v>
      </c>
      <c r="N228" s="240">
        <v>42767</v>
      </c>
      <c r="O228" s="347" t="s">
        <v>38</v>
      </c>
      <c r="P228" s="339">
        <v>42916</v>
      </c>
      <c r="Q228" s="358" t="s">
        <v>845</v>
      </c>
      <c r="R228" s="358" t="s">
        <v>452</v>
      </c>
      <c r="S228" s="358" t="s">
        <v>265</v>
      </c>
      <c r="T228" s="358" t="s">
        <v>265</v>
      </c>
      <c r="U228" s="347" t="s">
        <v>263</v>
      </c>
      <c r="V228" s="347" t="s">
        <v>453</v>
      </c>
      <c r="W228" s="344" t="s">
        <v>189</v>
      </c>
      <c r="X228" s="358" t="s">
        <v>623</v>
      </c>
      <c r="Y228" s="358" t="s">
        <v>454</v>
      </c>
      <c r="Z228" s="358" t="s">
        <v>263</v>
      </c>
    </row>
    <row r="229" spans="1:26" ht="88.5" customHeight="1" x14ac:dyDescent="0.25">
      <c r="A229" s="358" t="s">
        <v>189</v>
      </c>
      <c r="B229" s="358" t="s">
        <v>1081</v>
      </c>
      <c r="C229" s="358" t="s">
        <v>1089</v>
      </c>
      <c r="D229" s="358" t="s">
        <v>1096</v>
      </c>
      <c r="E229" s="358" t="s">
        <v>828</v>
      </c>
      <c r="F229" s="358" t="s">
        <v>263</v>
      </c>
      <c r="G229" s="358" t="s">
        <v>263</v>
      </c>
      <c r="H229" s="358" t="s">
        <v>263</v>
      </c>
      <c r="I229" s="358" t="s">
        <v>263</v>
      </c>
      <c r="J229" s="358" t="s">
        <v>263</v>
      </c>
      <c r="K229" s="358" t="s">
        <v>38</v>
      </c>
      <c r="L229" s="346">
        <v>42736</v>
      </c>
      <c r="M229" s="338" t="s">
        <v>38</v>
      </c>
      <c r="N229" s="240">
        <v>42767</v>
      </c>
      <c r="O229" s="347" t="s">
        <v>38</v>
      </c>
      <c r="P229" s="339">
        <v>42979</v>
      </c>
      <c r="Q229" s="358" t="s">
        <v>845</v>
      </c>
      <c r="R229" s="358" t="s">
        <v>452</v>
      </c>
      <c r="S229" s="358" t="s">
        <v>265</v>
      </c>
      <c r="T229" s="358" t="s">
        <v>265</v>
      </c>
      <c r="U229" s="347" t="s">
        <v>263</v>
      </c>
      <c r="V229" s="347" t="s">
        <v>453</v>
      </c>
      <c r="W229" s="344" t="s">
        <v>189</v>
      </c>
      <c r="X229" s="358" t="s">
        <v>623</v>
      </c>
      <c r="Y229" s="358" t="s">
        <v>454</v>
      </c>
      <c r="Z229" s="358" t="s">
        <v>263</v>
      </c>
    </row>
    <row r="230" spans="1:26" ht="77.25" customHeight="1" x14ac:dyDescent="0.25">
      <c r="A230" s="358" t="s">
        <v>189</v>
      </c>
      <c r="B230" s="358" t="s">
        <v>1082</v>
      </c>
      <c r="C230" s="358" t="s">
        <v>1090</v>
      </c>
      <c r="D230" s="358" t="s">
        <v>1097</v>
      </c>
      <c r="E230" s="358" t="s">
        <v>457</v>
      </c>
      <c r="F230" s="358" t="s">
        <v>263</v>
      </c>
      <c r="G230" s="358" t="s">
        <v>263</v>
      </c>
      <c r="H230" s="358" t="s">
        <v>263</v>
      </c>
      <c r="I230" s="358" t="s">
        <v>263</v>
      </c>
      <c r="J230" s="358" t="s">
        <v>263</v>
      </c>
      <c r="K230" s="358" t="s">
        <v>38</v>
      </c>
      <c r="L230" s="346">
        <v>42736</v>
      </c>
      <c r="M230" s="338" t="s">
        <v>38</v>
      </c>
      <c r="N230" s="240">
        <v>42767</v>
      </c>
      <c r="O230" s="347" t="s">
        <v>38</v>
      </c>
      <c r="P230" s="339">
        <v>42916</v>
      </c>
      <c r="Q230" s="358" t="s">
        <v>845</v>
      </c>
      <c r="R230" s="358" t="s">
        <v>452</v>
      </c>
      <c r="S230" s="358" t="s">
        <v>265</v>
      </c>
      <c r="T230" s="358" t="s">
        <v>265</v>
      </c>
      <c r="U230" s="347" t="s">
        <v>263</v>
      </c>
      <c r="V230" s="347" t="s">
        <v>453</v>
      </c>
      <c r="W230" s="344" t="s">
        <v>189</v>
      </c>
      <c r="X230" s="358" t="s">
        <v>623</v>
      </c>
      <c r="Y230" s="358" t="s">
        <v>454</v>
      </c>
      <c r="Z230" s="358" t="s">
        <v>263</v>
      </c>
    </row>
    <row r="231" spans="1:26" ht="109.5" customHeight="1" x14ac:dyDescent="0.25">
      <c r="A231" s="358" t="s">
        <v>189</v>
      </c>
      <c r="B231" s="358" t="s">
        <v>1083</v>
      </c>
      <c r="C231" s="358" t="s">
        <v>1091</v>
      </c>
      <c r="D231" s="358" t="s">
        <v>1098</v>
      </c>
      <c r="E231" s="358" t="s">
        <v>826</v>
      </c>
      <c r="F231" s="358" t="s">
        <v>263</v>
      </c>
      <c r="G231" s="358" t="s">
        <v>263</v>
      </c>
      <c r="H231" s="358" t="s">
        <v>263</v>
      </c>
      <c r="I231" s="358" t="s">
        <v>263</v>
      </c>
      <c r="J231" s="358" t="s">
        <v>263</v>
      </c>
      <c r="K231" s="358" t="s">
        <v>38</v>
      </c>
      <c r="L231" s="346">
        <v>42736</v>
      </c>
      <c r="M231" s="338" t="s">
        <v>38</v>
      </c>
      <c r="N231" s="240">
        <v>42767</v>
      </c>
      <c r="O231" s="347" t="s">
        <v>38</v>
      </c>
      <c r="P231" s="339">
        <v>42826</v>
      </c>
      <c r="Q231" s="358" t="s">
        <v>219</v>
      </c>
      <c r="R231" s="358" t="s">
        <v>452</v>
      </c>
      <c r="S231" s="358" t="s">
        <v>265</v>
      </c>
      <c r="T231" s="358" t="s">
        <v>265</v>
      </c>
      <c r="U231" s="347" t="s">
        <v>263</v>
      </c>
      <c r="V231" s="347" t="s">
        <v>453</v>
      </c>
      <c r="W231" s="344" t="s">
        <v>189</v>
      </c>
      <c r="X231" s="358" t="s">
        <v>623</v>
      </c>
      <c r="Y231" s="358" t="s">
        <v>454</v>
      </c>
      <c r="Z231" s="358" t="s">
        <v>263</v>
      </c>
    </row>
    <row r="232" spans="1:26" ht="110.25" customHeight="1" x14ac:dyDescent="0.25">
      <c r="A232" s="358" t="s">
        <v>189</v>
      </c>
      <c r="B232" s="358" t="s">
        <v>1084</v>
      </c>
      <c r="C232" s="358" t="s">
        <v>1085</v>
      </c>
      <c r="D232" s="358" t="s">
        <v>1092</v>
      </c>
      <c r="E232" s="358" t="s">
        <v>828</v>
      </c>
      <c r="F232" s="358" t="s">
        <v>263</v>
      </c>
      <c r="G232" s="358" t="s">
        <v>263</v>
      </c>
      <c r="H232" s="358" t="s">
        <v>263</v>
      </c>
      <c r="I232" s="358" t="s">
        <v>263</v>
      </c>
      <c r="J232" s="358" t="s">
        <v>263</v>
      </c>
      <c r="K232" s="358" t="s">
        <v>38</v>
      </c>
      <c r="L232" s="346">
        <v>42736</v>
      </c>
      <c r="M232" s="338" t="s">
        <v>38</v>
      </c>
      <c r="N232" s="240">
        <v>42767</v>
      </c>
      <c r="O232" s="347" t="s">
        <v>38</v>
      </c>
      <c r="P232" s="339">
        <v>42826</v>
      </c>
      <c r="Q232" s="358" t="s">
        <v>845</v>
      </c>
      <c r="R232" s="358" t="s">
        <v>452</v>
      </c>
      <c r="S232" s="358" t="s">
        <v>265</v>
      </c>
      <c r="T232" s="358" t="s">
        <v>265</v>
      </c>
      <c r="U232" s="347" t="s">
        <v>263</v>
      </c>
      <c r="V232" s="347" t="s">
        <v>453</v>
      </c>
      <c r="W232" s="344" t="s">
        <v>189</v>
      </c>
      <c r="X232" s="358" t="s">
        <v>623</v>
      </c>
      <c r="Y232" s="358" t="s">
        <v>454</v>
      </c>
      <c r="Z232" s="358" t="s">
        <v>263</v>
      </c>
    </row>
    <row r="233" spans="1:26" ht="100.5" customHeight="1" x14ac:dyDescent="0.25">
      <c r="A233" s="358" t="s">
        <v>189</v>
      </c>
      <c r="B233" s="358" t="s">
        <v>1077</v>
      </c>
      <c r="C233" s="358" t="s">
        <v>1085</v>
      </c>
      <c r="D233" s="358" t="s">
        <v>1092</v>
      </c>
      <c r="E233" s="358" t="s">
        <v>828</v>
      </c>
      <c r="F233" s="358" t="s">
        <v>263</v>
      </c>
      <c r="G233" s="358" t="s">
        <v>263</v>
      </c>
      <c r="H233" s="358" t="s">
        <v>263</v>
      </c>
      <c r="I233" s="358" t="s">
        <v>263</v>
      </c>
      <c r="J233" s="358" t="s">
        <v>263</v>
      </c>
      <c r="K233" s="358" t="s">
        <v>38</v>
      </c>
      <c r="L233" s="346">
        <v>42736</v>
      </c>
      <c r="M233" s="338" t="s">
        <v>38</v>
      </c>
      <c r="N233" s="240">
        <v>42767</v>
      </c>
      <c r="O233" s="347" t="s">
        <v>39</v>
      </c>
      <c r="P233" s="347" t="s">
        <v>44</v>
      </c>
      <c r="Q233" s="358" t="s">
        <v>845</v>
      </c>
      <c r="R233" s="358" t="s">
        <v>452</v>
      </c>
      <c r="S233" s="358" t="s">
        <v>1101</v>
      </c>
      <c r="T233" s="358" t="s">
        <v>265</v>
      </c>
      <c r="U233" s="347" t="s">
        <v>263</v>
      </c>
      <c r="V233" s="347" t="s">
        <v>453</v>
      </c>
      <c r="W233" s="344" t="s">
        <v>189</v>
      </c>
      <c r="X233" s="358" t="s">
        <v>623</v>
      </c>
      <c r="Y233" s="358" t="s">
        <v>454</v>
      </c>
      <c r="Z233" s="358" t="s">
        <v>263</v>
      </c>
    </row>
    <row r="234" spans="1:26" ht="90.75" customHeight="1" x14ac:dyDescent="0.25">
      <c r="A234" s="358" t="s">
        <v>189</v>
      </c>
      <c r="B234" s="358" t="s">
        <v>1240</v>
      </c>
      <c r="C234" s="358" t="s">
        <v>1244</v>
      </c>
      <c r="D234" s="358" t="s">
        <v>1245</v>
      </c>
      <c r="E234" s="344" t="s">
        <v>457</v>
      </c>
      <c r="F234" s="358" t="s">
        <v>263</v>
      </c>
      <c r="G234" s="358" t="s">
        <v>263</v>
      </c>
      <c r="H234" s="358" t="s">
        <v>263</v>
      </c>
      <c r="I234" s="358" t="s">
        <v>263</v>
      </c>
      <c r="J234" s="358" t="s">
        <v>263</v>
      </c>
      <c r="K234" s="358" t="s">
        <v>38</v>
      </c>
      <c r="L234" s="346">
        <v>42782</v>
      </c>
      <c r="M234" s="338" t="s">
        <v>38</v>
      </c>
      <c r="N234" s="346">
        <v>42808</v>
      </c>
      <c r="O234" s="338" t="s">
        <v>39</v>
      </c>
      <c r="P234" s="339">
        <v>42916</v>
      </c>
      <c r="Q234" s="358" t="s">
        <v>845</v>
      </c>
      <c r="R234" s="358" t="s">
        <v>452</v>
      </c>
      <c r="S234" s="358" t="s">
        <v>265</v>
      </c>
      <c r="T234" s="358" t="s">
        <v>265</v>
      </c>
      <c r="U234" s="347" t="s">
        <v>263</v>
      </c>
      <c r="V234" s="347" t="s">
        <v>453</v>
      </c>
      <c r="W234" s="344" t="s">
        <v>189</v>
      </c>
      <c r="X234" s="358" t="s">
        <v>623</v>
      </c>
      <c r="Y234" s="358" t="s">
        <v>454</v>
      </c>
      <c r="Z234" s="358" t="s">
        <v>263</v>
      </c>
    </row>
    <row r="235" spans="1:26" ht="116.25" customHeight="1" x14ac:dyDescent="0.25">
      <c r="A235" s="358" t="s">
        <v>189</v>
      </c>
      <c r="B235" s="358" t="s">
        <v>1241</v>
      </c>
      <c r="C235" s="358" t="s">
        <v>1246</v>
      </c>
      <c r="D235" s="358" t="s">
        <v>1247</v>
      </c>
      <c r="E235" s="358" t="s">
        <v>1248</v>
      </c>
      <c r="F235" s="358" t="s">
        <v>263</v>
      </c>
      <c r="G235" s="358" t="s">
        <v>263</v>
      </c>
      <c r="H235" s="358" t="s">
        <v>263</v>
      </c>
      <c r="I235" s="358" t="s">
        <v>263</v>
      </c>
      <c r="J235" s="358" t="s">
        <v>263</v>
      </c>
      <c r="K235" s="358" t="s">
        <v>38</v>
      </c>
      <c r="L235" s="346">
        <v>42783</v>
      </c>
      <c r="M235" s="358" t="s">
        <v>38</v>
      </c>
      <c r="N235" s="346">
        <v>42808</v>
      </c>
      <c r="O235" s="338" t="s">
        <v>39</v>
      </c>
      <c r="P235" s="339">
        <v>42917</v>
      </c>
      <c r="Q235" s="358" t="s">
        <v>845</v>
      </c>
      <c r="R235" s="358" t="s">
        <v>452</v>
      </c>
      <c r="S235" s="358" t="s">
        <v>265</v>
      </c>
      <c r="T235" s="358" t="s">
        <v>265</v>
      </c>
      <c r="U235" s="347" t="s">
        <v>263</v>
      </c>
      <c r="V235" s="347" t="s">
        <v>453</v>
      </c>
      <c r="W235" s="344" t="s">
        <v>189</v>
      </c>
      <c r="X235" s="358" t="s">
        <v>623</v>
      </c>
      <c r="Y235" s="358" t="s">
        <v>454</v>
      </c>
      <c r="Z235" s="358" t="s">
        <v>263</v>
      </c>
    </row>
    <row r="236" spans="1:26" ht="120" customHeight="1" x14ac:dyDescent="0.25">
      <c r="A236" s="358" t="s">
        <v>189</v>
      </c>
      <c r="B236" s="358" t="s">
        <v>1242</v>
      </c>
      <c r="C236" s="358" t="s">
        <v>1249</v>
      </c>
      <c r="D236" s="358" t="s">
        <v>1250</v>
      </c>
      <c r="E236" s="344" t="s">
        <v>479</v>
      </c>
      <c r="F236" s="358" t="s">
        <v>263</v>
      </c>
      <c r="G236" s="358" t="s">
        <v>263</v>
      </c>
      <c r="H236" s="358" t="s">
        <v>263</v>
      </c>
      <c r="I236" s="358" t="s">
        <v>263</v>
      </c>
      <c r="J236" s="358" t="s">
        <v>263</v>
      </c>
      <c r="K236" s="358" t="s">
        <v>38</v>
      </c>
      <c r="L236" s="346">
        <v>42784</v>
      </c>
      <c r="M236" s="358" t="s">
        <v>38</v>
      </c>
      <c r="N236" s="346">
        <v>42808</v>
      </c>
      <c r="O236" s="338" t="s">
        <v>39</v>
      </c>
      <c r="P236" s="339">
        <v>43042</v>
      </c>
      <c r="Q236" s="358" t="s">
        <v>845</v>
      </c>
      <c r="R236" s="358" t="s">
        <v>452</v>
      </c>
      <c r="S236" s="358" t="s">
        <v>265</v>
      </c>
      <c r="T236" s="358" t="s">
        <v>265</v>
      </c>
      <c r="U236" s="347" t="s">
        <v>1104</v>
      </c>
      <c r="V236" s="347" t="s">
        <v>453</v>
      </c>
      <c r="W236" s="344" t="s">
        <v>189</v>
      </c>
      <c r="X236" s="358" t="s">
        <v>623</v>
      </c>
      <c r="Y236" s="358" t="s">
        <v>454</v>
      </c>
      <c r="Z236" s="358" t="s">
        <v>263</v>
      </c>
    </row>
    <row r="237" spans="1:26" ht="146.25" customHeight="1" x14ac:dyDescent="0.25">
      <c r="A237" s="358" t="s">
        <v>189</v>
      </c>
      <c r="B237" s="358" t="s">
        <v>1243</v>
      </c>
      <c r="C237" s="358" t="s">
        <v>1251</v>
      </c>
      <c r="D237" s="358" t="s">
        <v>1252</v>
      </c>
      <c r="E237" s="344" t="s">
        <v>457</v>
      </c>
      <c r="F237" s="358" t="s">
        <v>263</v>
      </c>
      <c r="G237" s="358" t="s">
        <v>263</v>
      </c>
      <c r="H237" s="358" t="s">
        <v>263</v>
      </c>
      <c r="I237" s="358" t="s">
        <v>263</v>
      </c>
      <c r="J237" s="358" t="s">
        <v>263</v>
      </c>
      <c r="K237" s="358" t="s">
        <v>38</v>
      </c>
      <c r="L237" s="346">
        <v>42797</v>
      </c>
      <c r="M237" s="358" t="s">
        <v>38</v>
      </c>
      <c r="N237" s="346">
        <v>42809</v>
      </c>
      <c r="O237" s="338" t="s">
        <v>39</v>
      </c>
      <c r="P237" s="339" t="s">
        <v>44</v>
      </c>
      <c r="Q237" s="358" t="s">
        <v>845</v>
      </c>
      <c r="R237" s="358" t="s">
        <v>452</v>
      </c>
      <c r="S237" s="358" t="s">
        <v>1253</v>
      </c>
      <c r="T237" s="358" t="s">
        <v>507</v>
      </c>
      <c r="U237" s="347" t="s">
        <v>263</v>
      </c>
      <c r="V237" s="347" t="s">
        <v>453</v>
      </c>
      <c r="W237" s="344" t="s">
        <v>189</v>
      </c>
      <c r="X237" s="358" t="s">
        <v>623</v>
      </c>
      <c r="Y237" s="358" t="s">
        <v>454</v>
      </c>
      <c r="Z237" s="358" t="s">
        <v>263</v>
      </c>
    </row>
    <row r="238" spans="1:26" ht="166.5" customHeight="1" x14ac:dyDescent="0.25">
      <c r="A238" s="348" t="s">
        <v>576</v>
      </c>
      <c r="B238" s="351" t="s">
        <v>868</v>
      </c>
      <c r="C238" s="348" t="s">
        <v>869</v>
      </c>
      <c r="D238" s="348" t="s">
        <v>870</v>
      </c>
      <c r="E238" s="348" t="s">
        <v>455</v>
      </c>
      <c r="F238" s="348" t="s">
        <v>263</v>
      </c>
      <c r="G238" s="348" t="s">
        <v>263</v>
      </c>
      <c r="H238" s="348" t="s">
        <v>262</v>
      </c>
      <c r="I238" s="348" t="s">
        <v>263</v>
      </c>
      <c r="J238" s="348" t="s">
        <v>262</v>
      </c>
      <c r="K238" s="348" t="s">
        <v>38</v>
      </c>
      <c r="L238" s="350">
        <v>40456</v>
      </c>
      <c r="M238" s="352" t="s">
        <v>39</v>
      </c>
      <c r="N238" s="350" t="s">
        <v>44</v>
      </c>
      <c r="O238" s="349" t="s">
        <v>39</v>
      </c>
      <c r="P238" s="349" t="s">
        <v>44</v>
      </c>
      <c r="Q238" s="348" t="s">
        <v>251</v>
      </c>
      <c r="R238" s="348" t="s">
        <v>570</v>
      </c>
      <c r="S238" s="348" t="s">
        <v>871</v>
      </c>
      <c r="T238" s="348" t="s">
        <v>265</v>
      </c>
      <c r="U238" s="349" t="s">
        <v>263</v>
      </c>
      <c r="V238" s="349" t="s">
        <v>453</v>
      </c>
      <c r="W238" s="349" t="s">
        <v>872</v>
      </c>
      <c r="X238" s="348" t="s">
        <v>455</v>
      </c>
      <c r="Y238" s="348" t="s">
        <v>454</v>
      </c>
      <c r="Z238" s="348" t="s">
        <v>262</v>
      </c>
    </row>
    <row r="239" spans="1:26" ht="122.25" customHeight="1" x14ac:dyDescent="0.25">
      <c r="A239" s="348" t="s">
        <v>576</v>
      </c>
      <c r="B239" s="351" t="s">
        <v>873</v>
      </c>
      <c r="C239" s="348" t="s">
        <v>874</v>
      </c>
      <c r="D239" s="348" t="s">
        <v>875</v>
      </c>
      <c r="E239" s="348" t="s">
        <v>455</v>
      </c>
      <c r="F239" s="348" t="s">
        <v>263</v>
      </c>
      <c r="G239" s="348" t="s">
        <v>263</v>
      </c>
      <c r="H239" s="348" t="s">
        <v>263</v>
      </c>
      <c r="I239" s="348" t="s">
        <v>263</v>
      </c>
      <c r="J239" s="348" t="s">
        <v>263</v>
      </c>
      <c r="K239" s="348" t="s">
        <v>38</v>
      </c>
      <c r="L239" s="350">
        <v>41232</v>
      </c>
      <c r="M239" s="352" t="s">
        <v>39</v>
      </c>
      <c r="N239" s="350" t="s">
        <v>44</v>
      </c>
      <c r="O239" s="349" t="s">
        <v>39</v>
      </c>
      <c r="P239" s="349" t="s">
        <v>44</v>
      </c>
      <c r="Q239" s="348" t="s">
        <v>251</v>
      </c>
      <c r="R239" s="348" t="s">
        <v>570</v>
      </c>
      <c r="S239" s="348" t="s">
        <v>876</v>
      </c>
      <c r="T239" s="348" t="s">
        <v>265</v>
      </c>
      <c r="U239" s="349" t="s">
        <v>263</v>
      </c>
      <c r="V239" s="349" t="s">
        <v>453</v>
      </c>
      <c r="W239" s="349" t="s">
        <v>877</v>
      </c>
      <c r="X239" s="348" t="s">
        <v>455</v>
      </c>
      <c r="Y239" s="348" t="s">
        <v>454</v>
      </c>
      <c r="Z239" s="348" t="s">
        <v>262</v>
      </c>
    </row>
    <row r="240" spans="1:26" ht="147" customHeight="1" x14ac:dyDescent="0.25">
      <c r="A240" s="348" t="s">
        <v>576</v>
      </c>
      <c r="B240" s="351" t="s">
        <v>878</v>
      </c>
      <c r="C240" s="348" t="s">
        <v>879</v>
      </c>
      <c r="D240" s="348" t="s">
        <v>880</v>
      </c>
      <c r="E240" s="348" t="s">
        <v>455</v>
      </c>
      <c r="F240" s="348" t="s">
        <v>263</v>
      </c>
      <c r="G240" s="348" t="s">
        <v>263</v>
      </c>
      <c r="H240" s="348" t="s">
        <v>263</v>
      </c>
      <c r="I240" s="348" t="s">
        <v>263</v>
      </c>
      <c r="J240" s="348" t="s">
        <v>262</v>
      </c>
      <c r="K240" s="348" t="s">
        <v>38</v>
      </c>
      <c r="L240" s="350">
        <v>41477</v>
      </c>
      <c r="M240" s="352" t="s">
        <v>39</v>
      </c>
      <c r="N240" s="350" t="s">
        <v>44</v>
      </c>
      <c r="O240" s="349" t="s">
        <v>39</v>
      </c>
      <c r="P240" s="349" t="s">
        <v>44</v>
      </c>
      <c r="Q240" s="348" t="s">
        <v>251</v>
      </c>
      <c r="R240" s="348" t="s">
        <v>452</v>
      </c>
      <c r="S240" s="348" t="s">
        <v>265</v>
      </c>
      <c r="T240" s="348" t="s">
        <v>265</v>
      </c>
      <c r="U240" s="349" t="s">
        <v>73</v>
      </c>
      <c r="V240" s="349" t="s">
        <v>453</v>
      </c>
      <c r="W240" s="349" t="s">
        <v>881</v>
      </c>
      <c r="X240" s="348" t="s">
        <v>455</v>
      </c>
      <c r="Y240" s="348" t="s">
        <v>454</v>
      </c>
      <c r="Z240" s="348" t="s">
        <v>262</v>
      </c>
    </row>
    <row r="241" spans="1:26" ht="227.25" customHeight="1" x14ac:dyDescent="0.25">
      <c r="A241" s="348" t="s">
        <v>576</v>
      </c>
      <c r="B241" s="351" t="s">
        <v>882</v>
      </c>
      <c r="C241" s="348" t="s">
        <v>883</v>
      </c>
      <c r="D241" s="348" t="s">
        <v>884</v>
      </c>
      <c r="E241" s="348" t="s">
        <v>455</v>
      </c>
      <c r="F241" s="348" t="s">
        <v>263</v>
      </c>
      <c r="G241" s="348" t="s">
        <v>263</v>
      </c>
      <c r="H241" s="348" t="s">
        <v>263</v>
      </c>
      <c r="I241" s="348" t="s">
        <v>263</v>
      </c>
      <c r="J241" s="348" t="s">
        <v>263</v>
      </c>
      <c r="K241" s="348" t="s">
        <v>38</v>
      </c>
      <c r="L241" s="350">
        <v>41675</v>
      </c>
      <c r="M241" s="352" t="s">
        <v>39</v>
      </c>
      <c r="N241" s="350" t="s">
        <v>44</v>
      </c>
      <c r="O241" s="349" t="s">
        <v>39</v>
      </c>
      <c r="P241" s="349" t="s">
        <v>44</v>
      </c>
      <c r="Q241" s="348" t="s">
        <v>22</v>
      </c>
      <c r="R241" s="348" t="s">
        <v>452</v>
      </c>
      <c r="S241" s="348" t="s">
        <v>265</v>
      </c>
      <c r="T241" s="348" t="s">
        <v>265</v>
      </c>
      <c r="U241" s="349" t="s">
        <v>263</v>
      </c>
      <c r="V241" s="349" t="s">
        <v>453</v>
      </c>
      <c r="W241" s="349" t="s">
        <v>885</v>
      </c>
      <c r="X241" s="348" t="s">
        <v>455</v>
      </c>
      <c r="Y241" s="348" t="s">
        <v>454</v>
      </c>
      <c r="Z241" s="348" t="s">
        <v>262</v>
      </c>
    </row>
    <row r="242" spans="1:26" s="175" customFormat="1" ht="332.25" customHeight="1" x14ac:dyDescent="0.25">
      <c r="A242" s="348" t="s">
        <v>576</v>
      </c>
      <c r="B242" s="351" t="s">
        <v>886</v>
      </c>
      <c r="C242" s="348" t="s">
        <v>887</v>
      </c>
      <c r="D242" s="348" t="s">
        <v>888</v>
      </c>
      <c r="E242" s="348" t="s">
        <v>455</v>
      </c>
      <c r="F242" s="348" t="s">
        <v>263</v>
      </c>
      <c r="G242" s="348" t="s">
        <v>263</v>
      </c>
      <c r="H242" s="348" t="s">
        <v>263</v>
      </c>
      <c r="I242" s="348" t="s">
        <v>263</v>
      </c>
      <c r="J242" s="348" t="s">
        <v>262</v>
      </c>
      <c r="K242" s="348" t="s">
        <v>38</v>
      </c>
      <c r="L242" s="350">
        <v>41977</v>
      </c>
      <c r="M242" s="352" t="s">
        <v>39</v>
      </c>
      <c r="N242" s="350" t="s">
        <v>44</v>
      </c>
      <c r="O242" s="349" t="s">
        <v>39</v>
      </c>
      <c r="P242" s="349" t="s">
        <v>44</v>
      </c>
      <c r="Q242" s="348" t="s">
        <v>22</v>
      </c>
      <c r="R242" s="348" t="s">
        <v>452</v>
      </c>
      <c r="S242" s="348" t="s">
        <v>265</v>
      </c>
      <c r="T242" s="348" t="s">
        <v>287</v>
      </c>
      <c r="U242" s="349" t="s">
        <v>156</v>
      </c>
      <c r="V242" s="349"/>
      <c r="W242" s="349" t="s">
        <v>889</v>
      </c>
      <c r="X242" s="348" t="s">
        <v>455</v>
      </c>
      <c r="Y242" s="348" t="s">
        <v>454</v>
      </c>
      <c r="Z242" s="348" t="s">
        <v>262</v>
      </c>
    </row>
    <row r="243" spans="1:26" s="175" customFormat="1" ht="93" customHeight="1" x14ac:dyDescent="0.25">
      <c r="A243" s="348" t="s">
        <v>576</v>
      </c>
      <c r="B243" s="351" t="s">
        <v>890</v>
      </c>
      <c r="C243" s="348" t="s">
        <v>891</v>
      </c>
      <c r="D243" s="348" t="s">
        <v>892</v>
      </c>
      <c r="E243" s="348" t="s">
        <v>455</v>
      </c>
      <c r="F243" s="348" t="s">
        <v>263</v>
      </c>
      <c r="G243" s="348" t="s">
        <v>263</v>
      </c>
      <c r="H243" s="348" t="s">
        <v>263</v>
      </c>
      <c r="I243" s="348" t="s">
        <v>263</v>
      </c>
      <c r="J243" s="348" t="s">
        <v>262</v>
      </c>
      <c r="K243" s="348" t="s">
        <v>38</v>
      </c>
      <c r="L243" s="350">
        <v>42522</v>
      </c>
      <c r="M243" s="352" t="s">
        <v>39</v>
      </c>
      <c r="N243" s="350" t="s">
        <v>44</v>
      </c>
      <c r="O243" s="349" t="s">
        <v>39</v>
      </c>
      <c r="P243" s="349" t="s">
        <v>44</v>
      </c>
      <c r="Q243" s="348" t="s">
        <v>22</v>
      </c>
      <c r="R243" s="348" t="s">
        <v>452</v>
      </c>
      <c r="S243" s="348" t="s">
        <v>265</v>
      </c>
      <c r="T243" s="348" t="s">
        <v>265</v>
      </c>
      <c r="U243" s="349"/>
      <c r="V243" s="349"/>
      <c r="W243" s="349" t="s">
        <v>893</v>
      </c>
      <c r="X243" s="348" t="s">
        <v>455</v>
      </c>
      <c r="Y243" s="348" t="s">
        <v>454</v>
      </c>
      <c r="Z243" s="348" t="s">
        <v>262</v>
      </c>
    </row>
    <row r="244" spans="1:26" s="175" customFormat="1" ht="90" customHeight="1" x14ac:dyDescent="0.25">
      <c r="A244" s="348" t="s">
        <v>576</v>
      </c>
      <c r="B244" s="320" t="s">
        <v>1202</v>
      </c>
      <c r="C244" s="348" t="s">
        <v>1203</v>
      </c>
      <c r="D244" s="348" t="s">
        <v>1204</v>
      </c>
      <c r="E244" s="348" t="s">
        <v>455</v>
      </c>
      <c r="F244" s="348" t="s">
        <v>263</v>
      </c>
      <c r="G244" s="348" t="s">
        <v>263</v>
      </c>
      <c r="H244" s="348" t="s">
        <v>263</v>
      </c>
      <c r="I244" s="348" t="s">
        <v>263</v>
      </c>
      <c r="J244" s="348" t="s">
        <v>263</v>
      </c>
      <c r="K244" s="348" t="s">
        <v>39</v>
      </c>
      <c r="L244" s="350">
        <v>43009</v>
      </c>
      <c r="M244" s="352" t="s">
        <v>39</v>
      </c>
      <c r="N244" s="350" t="s">
        <v>44</v>
      </c>
      <c r="O244" s="349" t="s">
        <v>39</v>
      </c>
      <c r="P244" s="349">
        <v>43374</v>
      </c>
      <c r="Q244" s="348" t="s">
        <v>328</v>
      </c>
      <c r="R244" s="348" t="s">
        <v>452</v>
      </c>
      <c r="S244" s="348" t="s">
        <v>265</v>
      </c>
      <c r="T244" s="348" t="s">
        <v>265</v>
      </c>
      <c r="U244" s="349" t="s">
        <v>44</v>
      </c>
      <c r="V244" s="349" t="s">
        <v>453</v>
      </c>
      <c r="W244" s="349"/>
      <c r="X244" s="348" t="s">
        <v>455</v>
      </c>
      <c r="Y244" s="348" t="s">
        <v>328</v>
      </c>
      <c r="Z244" s="348" t="s">
        <v>262</v>
      </c>
    </row>
    <row r="245" spans="1:26" ht="113.25" customHeight="1" x14ac:dyDescent="0.25">
      <c r="A245" s="348" t="s">
        <v>576</v>
      </c>
      <c r="B245" s="320" t="s">
        <v>1205</v>
      </c>
      <c r="C245" s="348" t="s">
        <v>900</v>
      </c>
      <c r="D245" s="348" t="s">
        <v>900</v>
      </c>
      <c r="E245" s="348" t="s">
        <v>455</v>
      </c>
      <c r="F245" s="348" t="s">
        <v>263</v>
      </c>
      <c r="G245" s="348" t="s">
        <v>263</v>
      </c>
      <c r="H245" s="348" t="s">
        <v>263</v>
      </c>
      <c r="I245" s="348" t="s">
        <v>263</v>
      </c>
      <c r="J245" s="348" t="s">
        <v>263</v>
      </c>
      <c r="K245" s="348" t="s">
        <v>39</v>
      </c>
      <c r="L245" s="350">
        <v>43101</v>
      </c>
      <c r="M245" s="352" t="s">
        <v>39</v>
      </c>
      <c r="N245" s="350" t="s">
        <v>44</v>
      </c>
      <c r="O245" s="349" t="s">
        <v>39</v>
      </c>
      <c r="P245" s="349">
        <v>43374</v>
      </c>
      <c r="Q245" s="348" t="s">
        <v>328</v>
      </c>
      <c r="R245" s="348" t="s">
        <v>452</v>
      </c>
      <c r="S245" s="348" t="s">
        <v>265</v>
      </c>
      <c r="T245" s="348" t="s">
        <v>265</v>
      </c>
      <c r="U245" s="349" t="s">
        <v>44</v>
      </c>
      <c r="V245" s="349" t="s">
        <v>453</v>
      </c>
      <c r="W245" s="349"/>
      <c r="X245" s="348" t="s">
        <v>455</v>
      </c>
      <c r="Y245" s="348" t="s">
        <v>328</v>
      </c>
      <c r="Z245" s="348" t="s">
        <v>262</v>
      </c>
    </row>
    <row r="246" spans="1:26" ht="108.75" customHeight="1" x14ac:dyDescent="0.25">
      <c r="A246" s="348" t="s">
        <v>576</v>
      </c>
      <c r="B246" s="320" t="s">
        <v>1206</v>
      </c>
      <c r="C246" s="348" t="s">
        <v>1197</v>
      </c>
      <c r="D246" s="348" t="s">
        <v>1198</v>
      </c>
      <c r="E246" s="348" t="s">
        <v>455</v>
      </c>
      <c r="F246" s="348" t="s">
        <v>263</v>
      </c>
      <c r="G246" s="348" t="s">
        <v>263</v>
      </c>
      <c r="H246" s="348" t="s">
        <v>263</v>
      </c>
      <c r="I246" s="348" t="s">
        <v>263</v>
      </c>
      <c r="J246" s="348" t="s">
        <v>263</v>
      </c>
      <c r="K246" s="348" t="s">
        <v>39</v>
      </c>
      <c r="L246" s="350">
        <v>43101</v>
      </c>
      <c r="M246" s="352" t="s">
        <v>39</v>
      </c>
      <c r="N246" s="350" t="s">
        <v>44</v>
      </c>
      <c r="O246" s="349" t="s">
        <v>39</v>
      </c>
      <c r="P246" s="349">
        <v>43374</v>
      </c>
      <c r="Q246" s="348" t="s">
        <v>328</v>
      </c>
      <c r="R246" s="348" t="s">
        <v>452</v>
      </c>
      <c r="S246" s="348" t="s">
        <v>265</v>
      </c>
      <c r="T246" s="348" t="s">
        <v>265</v>
      </c>
      <c r="U246" s="349" t="s">
        <v>44</v>
      </c>
      <c r="V246" s="349" t="s">
        <v>453</v>
      </c>
      <c r="W246" s="349"/>
      <c r="X246" s="348" t="s">
        <v>455</v>
      </c>
      <c r="Y246" s="348" t="s">
        <v>328</v>
      </c>
      <c r="Z246" s="348" t="s">
        <v>262</v>
      </c>
    </row>
    <row r="247" spans="1:26" ht="111" customHeight="1" x14ac:dyDescent="0.25">
      <c r="A247" s="348" t="s">
        <v>204</v>
      </c>
      <c r="B247" s="351" t="s">
        <v>894</v>
      </c>
      <c r="C247" s="348" t="s">
        <v>895</v>
      </c>
      <c r="D247" s="348" t="s">
        <v>896</v>
      </c>
      <c r="E247" s="348" t="s">
        <v>455</v>
      </c>
      <c r="F247" s="348" t="s">
        <v>263</v>
      </c>
      <c r="G247" s="348" t="s">
        <v>263</v>
      </c>
      <c r="H247" s="348" t="s">
        <v>263</v>
      </c>
      <c r="I247" s="348" t="s">
        <v>263</v>
      </c>
      <c r="J247" s="348" t="s">
        <v>263</v>
      </c>
      <c r="K247" s="349" t="s">
        <v>38</v>
      </c>
      <c r="L247" s="350">
        <v>42634</v>
      </c>
      <c r="M247" s="349" t="s">
        <v>39</v>
      </c>
      <c r="N247" s="350" t="s">
        <v>44</v>
      </c>
      <c r="O247" s="349" t="s">
        <v>39</v>
      </c>
      <c r="P247" s="349" t="s">
        <v>44</v>
      </c>
      <c r="Q247" s="348" t="s">
        <v>251</v>
      </c>
      <c r="R247" s="348" t="s">
        <v>452</v>
      </c>
      <c r="S247" s="348" t="s">
        <v>265</v>
      </c>
      <c r="T247" s="348" t="s">
        <v>265</v>
      </c>
      <c r="U247" s="349" t="s">
        <v>263</v>
      </c>
      <c r="V247" s="349" t="s">
        <v>453</v>
      </c>
      <c r="W247" s="349" t="s">
        <v>897</v>
      </c>
      <c r="X247" s="348" t="s">
        <v>455</v>
      </c>
      <c r="Y247" s="348" t="s">
        <v>454</v>
      </c>
      <c r="Z247" s="348" t="s">
        <v>262</v>
      </c>
    </row>
    <row r="248" spans="1:26" ht="87" customHeight="1" x14ac:dyDescent="0.25">
      <c r="A248" s="348" t="s">
        <v>204</v>
      </c>
      <c r="B248" s="320" t="s">
        <v>981</v>
      </c>
      <c r="C248" s="348" t="s">
        <v>898</v>
      </c>
      <c r="D248" s="348" t="s">
        <v>898</v>
      </c>
      <c r="E248" s="348" t="s">
        <v>455</v>
      </c>
      <c r="F248" s="348" t="s">
        <v>263</v>
      </c>
      <c r="G248" s="348" t="s">
        <v>263</v>
      </c>
      <c r="H248" s="348" t="s">
        <v>262</v>
      </c>
      <c r="I248" s="348" t="s">
        <v>263</v>
      </c>
      <c r="J248" s="348" t="s">
        <v>262</v>
      </c>
      <c r="K248" s="348" t="s">
        <v>39</v>
      </c>
      <c r="L248" s="350">
        <v>43009</v>
      </c>
      <c r="M248" s="352" t="s">
        <v>39</v>
      </c>
      <c r="N248" s="350" t="s">
        <v>44</v>
      </c>
      <c r="O248" s="349" t="s">
        <v>38</v>
      </c>
      <c r="P248" s="349">
        <v>43374</v>
      </c>
      <c r="Q248" s="348" t="s">
        <v>328</v>
      </c>
      <c r="R248" s="348" t="s">
        <v>452</v>
      </c>
      <c r="S248" s="348" t="s">
        <v>265</v>
      </c>
      <c r="T248" s="348" t="s">
        <v>589</v>
      </c>
      <c r="U248" s="349" t="s">
        <v>263</v>
      </c>
      <c r="V248" s="349" t="s">
        <v>453</v>
      </c>
      <c r="W248" s="349"/>
      <c r="X248" s="348" t="s">
        <v>455</v>
      </c>
      <c r="Y248" s="348" t="s">
        <v>328</v>
      </c>
      <c r="Z248" s="348" t="s">
        <v>262</v>
      </c>
    </row>
    <row r="249" spans="1:26" ht="87.75" customHeight="1" x14ac:dyDescent="0.25">
      <c r="A249" s="348" t="s">
        <v>204</v>
      </c>
      <c r="B249" s="320" t="s">
        <v>1207</v>
      </c>
      <c r="C249" s="348" t="s">
        <v>899</v>
      </c>
      <c r="D249" s="348" t="s">
        <v>899</v>
      </c>
      <c r="E249" s="348" t="s">
        <v>455</v>
      </c>
      <c r="F249" s="348" t="s">
        <v>263</v>
      </c>
      <c r="G249" s="348" t="s">
        <v>263</v>
      </c>
      <c r="H249" s="348" t="s">
        <v>262</v>
      </c>
      <c r="I249" s="348" t="s">
        <v>263</v>
      </c>
      <c r="J249" s="348" t="s">
        <v>262</v>
      </c>
      <c r="K249" s="348" t="s">
        <v>39</v>
      </c>
      <c r="L249" s="350">
        <v>43009</v>
      </c>
      <c r="M249" s="352" t="s">
        <v>39</v>
      </c>
      <c r="N249" s="350" t="s">
        <v>44</v>
      </c>
      <c r="O249" s="349" t="s">
        <v>38</v>
      </c>
      <c r="P249" s="349">
        <v>43374</v>
      </c>
      <c r="Q249" s="348" t="s">
        <v>328</v>
      </c>
      <c r="R249" s="348" t="s">
        <v>452</v>
      </c>
      <c r="S249" s="348" t="s">
        <v>265</v>
      </c>
      <c r="T249" s="348" t="s">
        <v>589</v>
      </c>
      <c r="U249" s="349" t="s">
        <v>262</v>
      </c>
      <c r="V249" s="349" t="s">
        <v>453</v>
      </c>
      <c r="W249" s="349"/>
      <c r="X249" s="348" t="s">
        <v>455</v>
      </c>
      <c r="Y249" s="348" t="s">
        <v>328</v>
      </c>
      <c r="Z249" s="348" t="s">
        <v>262</v>
      </c>
    </row>
    <row r="250" spans="1:26" ht="87.75" customHeight="1" x14ac:dyDescent="0.25">
      <c r="A250" s="348" t="s">
        <v>204</v>
      </c>
      <c r="B250" s="320" t="s">
        <v>1208</v>
      </c>
      <c r="C250" s="348" t="s">
        <v>900</v>
      </c>
      <c r="D250" s="348" t="s">
        <v>1209</v>
      </c>
      <c r="E250" s="348" t="s">
        <v>455</v>
      </c>
      <c r="F250" s="348" t="s">
        <v>263</v>
      </c>
      <c r="G250" s="348" t="s">
        <v>263</v>
      </c>
      <c r="H250" s="348" t="s">
        <v>262</v>
      </c>
      <c r="I250" s="348" t="s">
        <v>263</v>
      </c>
      <c r="J250" s="348" t="s">
        <v>262</v>
      </c>
      <c r="K250" s="348" t="s">
        <v>39</v>
      </c>
      <c r="L250" s="350">
        <v>43101</v>
      </c>
      <c r="M250" s="352" t="s">
        <v>39</v>
      </c>
      <c r="N250" s="350" t="s">
        <v>44</v>
      </c>
      <c r="O250" s="349" t="s">
        <v>38</v>
      </c>
      <c r="P250" s="349">
        <v>43435</v>
      </c>
      <c r="Q250" s="348" t="s">
        <v>328</v>
      </c>
      <c r="R250" s="348" t="s">
        <v>452</v>
      </c>
      <c r="S250" s="348" t="s">
        <v>1210</v>
      </c>
      <c r="T250" s="348" t="s">
        <v>589</v>
      </c>
      <c r="U250" s="349" t="s">
        <v>262</v>
      </c>
      <c r="V250" s="349" t="s">
        <v>453</v>
      </c>
      <c r="W250" s="349"/>
      <c r="X250" s="348" t="s">
        <v>455</v>
      </c>
      <c r="Y250" s="348" t="s">
        <v>328</v>
      </c>
      <c r="Z250" s="348" t="s">
        <v>262</v>
      </c>
    </row>
    <row r="251" spans="1:26" ht="76.5" customHeight="1" x14ac:dyDescent="0.25">
      <c r="A251" s="358" t="s">
        <v>204</v>
      </c>
      <c r="B251" s="315" t="s">
        <v>1294</v>
      </c>
      <c r="C251" s="358" t="s">
        <v>1295</v>
      </c>
      <c r="D251" s="358" t="s">
        <v>1296</v>
      </c>
      <c r="E251" s="358" t="s">
        <v>1297</v>
      </c>
      <c r="F251" s="358" t="s">
        <v>263</v>
      </c>
      <c r="G251" s="358" t="s">
        <v>263</v>
      </c>
      <c r="H251" s="358" t="s">
        <v>263</v>
      </c>
      <c r="I251" s="358" t="s">
        <v>1298</v>
      </c>
      <c r="J251" s="358" t="s">
        <v>262</v>
      </c>
      <c r="K251" s="358" t="s">
        <v>39</v>
      </c>
      <c r="L251" s="346" t="s">
        <v>677</v>
      </c>
      <c r="M251" s="338" t="s">
        <v>207</v>
      </c>
      <c r="N251" s="346" t="s">
        <v>44</v>
      </c>
      <c r="O251" s="347" t="s">
        <v>39</v>
      </c>
      <c r="P251" s="347" t="s">
        <v>207</v>
      </c>
      <c r="Q251" s="358" t="s">
        <v>328</v>
      </c>
      <c r="R251" s="358" t="s">
        <v>452</v>
      </c>
      <c r="S251" s="358" t="s">
        <v>1299</v>
      </c>
      <c r="T251" s="358" t="s">
        <v>1300</v>
      </c>
      <c r="U251" s="347" t="s">
        <v>263</v>
      </c>
      <c r="V251" s="347" t="s">
        <v>453</v>
      </c>
      <c r="W251" s="347"/>
      <c r="X251" s="358" t="s">
        <v>455</v>
      </c>
      <c r="Y251" s="358" t="s">
        <v>328</v>
      </c>
      <c r="Z251" s="358" t="s">
        <v>262</v>
      </c>
    </row>
    <row r="252" spans="1:26" ht="75" customHeight="1" x14ac:dyDescent="0.25">
      <c r="A252" s="358" t="s">
        <v>204</v>
      </c>
      <c r="B252" s="315" t="s">
        <v>1301</v>
      </c>
      <c r="C252" s="358" t="s">
        <v>1302</v>
      </c>
      <c r="D252" s="358" t="s">
        <v>1303</v>
      </c>
      <c r="E252" s="358" t="s">
        <v>1158</v>
      </c>
      <c r="F252" s="358" t="s">
        <v>263</v>
      </c>
      <c r="G252" s="358" t="s">
        <v>263</v>
      </c>
      <c r="H252" s="358" t="s">
        <v>263</v>
      </c>
      <c r="I252" s="358" t="s">
        <v>264</v>
      </c>
      <c r="J252" s="358" t="s">
        <v>262</v>
      </c>
      <c r="K252" s="358" t="s">
        <v>39</v>
      </c>
      <c r="L252" s="346" t="s">
        <v>677</v>
      </c>
      <c r="M252" s="338" t="s">
        <v>207</v>
      </c>
      <c r="N252" s="346" t="s">
        <v>44</v>
      </c>
      <c r="O252" s="347" t="s">
        <v>39</v>
      </c>
      <c r="P252" s="347" t="s">
        <v>44</v>
      </c>
      <c r="Q252" s="358" t="s">
        <v>328</v>
      </c>
      <c r="R252" s="358" t="s">
        <v>452</v>
      </c>
      <c r="S252" s="358" t="s">
        <v>1304</v>
      </c>
      <c r="T252" s="358" t="s">
        <v>1305</v>
      </c>
      <c r="U252" s="347" t="s">
        <v>262</v>
      </c>
      <c r="V252" s="347" t="s">
        <v>453</v>
      </c>
      <c r="W252" s="347"/>
      <c r="X252" s="358" t="s">
        <v>455</v>
      </c>
      <c r="Y252" s="358" t="s">
        <v>328</v>
      </c>
      <c r="Z252" s="358" t="s">
        <v>262</v>
      </c>
    </row>
    <row r="253" spans="1:26" ht="95.25" customHeight="1" x14ac:dyDescent="0.25">
      <c r="A253" s="358" t="s">
        <v>204</v>
      </c>
      <c r="B253" s="315" t="s">
        <v>1306</v>
      </c>
      <c r="C253" s="358" t="s">
        <v>1307</v>
      </c>
      <c r="D253" s="358" t="s">
        <v>1308</v>
      </c>
      <c r="E253" s="358" t="s">
        <v>1158</v>
      </c>
      <c r="F253" s="358" t="s">
        <v>263</v>
      </c>
      <c r="G253" s="358" t="s">
        <v>263</v>
      </c>
      <c r="H253" s="358" t="s">
        <v>263</v>
      </c>
      <c r="I253" s="358" t="s">
        <v>264</v>
      </c>
      <c r="J253" s="358" t="s">
        <v>262</v>
      </c>
      <c r="K253" s="358" t="s">
        <v>39</v>
      </c>
      <c r="L253" s="346" t="s">
        <v>677</v>
      </c>
      <c r="M253" s="338" t="s">
        <v>207</v>
      </c>
      <c r="N253" s="346" t="s">
        <v>44</v>
      </c>
      <c r="O253" s="347" t="s">
        <v>39</v>
      </c>
      <c r="P253" s="347" t="s">
        <v>44</v>
      </c>
      <c r="Q253" s="358" t="s">
        <v>328</v>
      </c>
      <c r="R253" s="358" t="s">
        <v>452</v>
      </c>
      <c r="S253" s="358" t="s">
        <v>1309</v>
      </c>
      <c r="T253" s="358" t="s">
        <v>1310</v>
      </c>
      <c r="U253" s="347" t="s">
        <v>263</v>
      </c>
      <c r="V253" s="347" t="s">
        <v>453</v>
      </c>
      <c r="W253" s="347"/>
      <c r="X253" s="358" t="s">
        <v>455</v>
      </c>
      <c r="Y253" s="358" t="s">
        <v>328</v>
      </c>
      <c r="Z253" s="358" t="s">
        <v>263</v>
      </c>
    </row>
    <row r="254" spans="1:26" ht="96.75" customHeight="1" x14ac:dyDescent="0.25">
      <c r="A254" s="358" t="s">
        <v>204</v>
      </c>
      <c r="B254" s="315" t="s">
        <v>1311</v>
      </c>
      <c r="C254" s="358" t="s">
        <v>1312</v>
      </c>
      <c r="D254" s="358" t="s">
        <v>1313</v>
      </c>
      <c r="E254" s="358" t="s">
        <v>1314</v>
      </c>
      <c r="F254" s="358" t="s">
        <v>263</v>
      </c>
      <c r="G254" s="358" t="s">
        <v>263</v>
      </c>
      <c r="H254" s="358" t="s">
        <v>263</v>
      </c>
      <c r="I254" s="358" t="s">
        <v>1298</v>
      </c>
      <c r="J254" s="358" t="s">
        <v>263</v>
      </c>
      <c r="K254" s="358" t="s">
        <v>38</v>
      </c>
      <c r="L254" s="346">
        <v>42823</v>
      </c>
      <c r="M254" s="346">
        <v>42851</v>
      </c>
      <c r="N254" s="346">
        <v>42851</v>
      </c>
      <c r="O254" s="347" t="s">
        <v>38</v>
      </c>
      <c r="P254" s="347">
        <v>42851</v>
      </c>
      <c r="Q254" s="358" t="s">
        <v>1315</v>
      </c>
      <c r="R254" s="358" t="s">
        <v>452</v>
      </c>
      <c r="S254" s="358" t="s">
        <v>1316</v>
      </c>
      <c r="T254" s="358" t="s">
        <v>1317</v>
      </c>
      <c r="U254" s="347" t="s">
        <v>263</v>
      </c>
      <c r="V254" s="347" t="s">
        <v>1318</v>
      </c>
      <c r="W254" s="347" t="s">
        <v>1319</v>
      </c>
      <c r="X254" s="358" t="s">
        <v>455</v>
      </c>
      <c r="Y254" s="358" t="s">
        <v>1320</v>
      </c>
      <c r="Z254" s="358" t="s">
        <v>262</v>
      </c>
    </row>
    <row r="255" spans="1:26" ht="87.75" customHeight="1" x14ac:dyDescent="0.25">
      <c r="A255" s="358" t="s">
        <v>204</v>
      </c>
      <c r="B255" s="315" t="s">
        <v>1321</v>
      </c>
      <c r="C255" s="358" t="s">
        <v>1322</v>
      </c>
      <c r="D255" s="358" t="s">
        <v>1323</v>
      </c>
      <c r="E255" s="358" t="s">
        <v>1314</v>
      </c>
      <c r="F255" s="358" t="s">
        <v>263</v>
      </c>
      <c r="G255" s="358" t="s">
        <v>263</v>
      </c>
      <c r="H255" s="358" t="s">
        <v>263</v>
      </c>
      <c r="I255" s="358" t="s">
        <v>1298</v>
      </c>
      <c r="J255" s="358" t="s">
        <v>263</v>
      </c>
      <c r="K255" s="358" t="s">
        <v>38</v>
      </c>
      <c r="L255" s="346">
        <v>42823</v>
      </c>
      <c r="M255" s="346">
        <v>42851</v>
      </c>
      <c r="N255" s="346">
        <v>42851</v>
      </c>
      <c r="O255" s="347" t="s">
        <v>38</v>
      </c>
      <c r="P255" s="347">
        <v>42851</v>
      </c>
      <c r="Q255" s="358" t="s">
        <v>1315</v>
      </c>
      <c r="R255" s="358" t="s">
        <v>452</v>
      </c>
      <c r="S255" s="358" t="s">
        <v>1316</v>
      </c>
      <c r="T255" s="358" t="s">
        <v>1317</v>
      </c>
      <c r="U255" s="347" t="s">
        <v>263</v>
      </c>
      <c r="V255" s="347" t="s">
        <v>1318</v>
      </c>
      <c r="W255" s="347" t="s">
        <v>1324</v>
      </c>
      <c r="X255" s="358" t="s">
        <v>455</v>
      </c>
      <c r="Y255" s="358" t="s">
        <v>1320</v>
      </c>
      <c r="Z255" s="358" t="s">
        <v>262</v>
      </c>
    </row>
    <row r="256" spans="1:26" ht="89.25" customHeight="1" x14ac:dyDescent="0.25">
      <c r="A256" s="358" t="s">
        <v>204</v>
      </c>
      <c r="B256" s="315" t="s">
        <v>1325</v>
      </c>
      <c r="C256" s="358" t="s">
        <v>1326</v>
      </c>
      <c r="D256" s="358" t="s">
        <v>1327</v>
      </c>
      <c r="E256" s="358" t="s">
        <v>1314</v>
      </c>
      <c r="F256" s="358" t="s">
        <v>263</v>
      </c>
      <c r="G256" s="358" t="s">
        <v>263</v>
      </c>
      <c r="H256" s="358" t="s">
        <v>263</v>
      </c>
      <c r="I256" s="358" t="s">
        <v>1298</v>
      </c>
      <c r="J256" s="358" t="s">
        <v>263</v>
      </c>
      <c r="K256" s="358" t="s">
        <v>39</v>
      </c>
      <c r="L256" s="346" t="s">
        <v>677</v>
      </c>
      <c r="M256" s="338" t="s">
        <v>207</v>
      </c>
      <c r="N256" s="346" t="s">
        <v>44</v>
      </c>
      <c r="O256" s="347" t="s">
        <v>39</v>
      </c>
      <c r="P256" s="347" t="s">
        <v>207</v>
      </c>
      <c r="Q256" s="358" t="s">
        <v>328</v>
      </c>
      <c r="R256" s="358" t="s">
        <v>452</v>
      </c>
      <c r="S256" s="358" t="s">
        <v>1299</v>
      </c>
      <c r="T256" s="358" t="s">
        <v>1317</v>
      </c>
      <c r="U256" s="347" t="s">
        <v>263</v>
      </c>
      <c r="V256" s="347" t="s">
        <v>1318</v>
      </c>
      <c r="W256" s="347"/>
      <c r="X256" s="358" t="s">
        <v>455</v>
      </c>
      <c r="Y256" s="358" t="s">
        <v>328</v>
      </c>
      <c r="Z256" s="358" t="s">
        <v>262</v>
      </c>
    </row>
    <row r="257" spans="1:26" ht="96.75" customHeight="1" x14ac:dyDescent="0.25">
      <c r="A257" s="358" t="s">
        <v>204</v>
      </c>
      <c r="B257" s="315" t="s">
        <v>1328</v>
      </c>
      <c r="C257" s="358" t="s">
        <v>1329</v>
      </c>
      <c r="D257" s="358" t="s">
        <v>1330</v>
      </c>
      <c r="E257" s="358" t="s">
        <v>1314</v>
      </c>
      <c r="F257" s="358" t="s">
        <v>263</v>
      </c>
      <c r="G257" s="358" t="s">
        <v>263</v>
      </c>
      <c r="H257" s="358" t="s">
        <v>263</v>
      </c>
      <c r="I257" s="358" t="s">
        <v>1298</v>
      </c>
      <c r="J257" s="358" t="s">
        <v>263</v>
      </c>
      <c r="K257" s="358" t="s">
        <v>39</v>
      </c>
      <c r="L257" s="346" t="s">
        <v>677</v>
      </c>
      <c r="M257" s="338" t="s">
        <v>207</v>
      </c>
      <c r="N257" s="346" t="s">
        <v>44</v>
      </c>
      <c r="O257" s="347" t="s">
        <v>39</v>
      </c>
      <c r="P257" s="347" t="s">
        <v>207</v>
      </c>
      <c r="Q257" s="358" t="s">
        <v>328</v>
      </c>
      <c r="R257" s="358" t="s">
        <v>452</v>
      </c>
      <c r="S257" s="358" t="s">
        <v>1299</v>
      </c>
      <c r="T257" s="358" t="s">
        <v>1317</v>
      </c>
      <c r="U257" s="347" t="s">
        <v>263</v>
      </c>
      <c r="V257" s="347" t="s">
        <v>1318</v>
      </c>
      <c r="W257" s="347"/>
      <c r="X257" s="358" t="s">
        <v>455</v>
      </c>
      <c r="Y257" s="358" t="s">
        <v>328</v>
      </c>
      <c r="Z257" s="358" t="s">
        <v>262</v>
      </c>
    </row>
    <row r="258" spans="1:26" ht="78.75" customHeight="1" x14ac:dyDescent="0.25">
      <c r="A258" s="358" t="s">
        <v>204</v>
      </c>
      <c r="B258" s="315" t="s">
        <v>1331</v>
      </c>
      <c r="C258" s="358" t="s">
        <v>1332</v>
      </c>
      <c r="D258" s="358" t="s">
        <v>1333</v>
      </c>
      <c r="E258" s="358" t="s">
        <v>455</v>
      </c>
      <c r="F258" s="358" t="s">
        <v>263</v>
      </c>
      <c r="G258" s="358" t="s">
        <v>263</v>
      </c>
      <c r="H258" s="358" t="s">
        <v>263</v>
      </c>
      <c r="I258" s="358" t="s">
        <v>1298</v>
      </c>
      <c r="J258" s="358" t="s">
        <v>263</v>
      </c>
      <c r="K258" s="358" t="s">
        <v>39</v>
      </c>
      <c r="L258" s="346" t="s">
        <v>677</v>
      </c>
      <c r="M258" s="338" t="s">
        <v>207</v>
      </c>
      <c r="N258" s="346" t="s">
        <v>44</v>
      </c>
      <c r="O258" s="347" t="s">
        <v>39</v>
      </c>
      <c r="P258" s="347" t="s">
        <v>207</v>
      </c>
      <c r="Q258" s="358" t="s">
        <v>328</v>
      </c>
      <c r="R258" s="358" t="s">
        <v>452</v>
      </c>
      <c r="S258" s="358" t="s">
        <v>1299</v>
      </c>
      <c r="T258" s="358" t="s">
        <v>1317</v>
      </c>
      <c r="U258" s="347" t="s">
        <v>263</v>
      </c>
      <c r="V258" s="347" t="s">
        <v>1318</v>
      </c>
      <c r="W258" s="347"/>
      <c r="X258" s="358" t="s">
        <v>455</v>
      </c>
      <c r="Y258" s="358" t="s">
        <v>328</v>
      </c>
      <c r="Z258" s="358" t="s">
        <v>262</v>
      </c>
    </row>
    <row r="259" spans="1:26" ht="99" customHeight="1" x14ac:dyDescent="0.25">
      <c r="A259" s="358" t="s">
        <v>204</v>
      </c>
      <c r="B259" s="315" t="s">
        <v>1334</v>
      </c>
      <c r="C259" s="358" t="s">
        <v>1295</v>
      </c>
      <c r="D259" s="358" t="s">
        <v>1335</v>
      </c>
      <c r="E259" s="358" t="s">
        <v>1297</v>
      </c>
      <c r="F259" s="358" t="s">
        <v>263</v>
      </c>
      <c r="G259" s="358" t="s">
        <v>263</v>
      </c>
      <c r="H259" s="358" t="s">
        <v>263</v>
      </c>
      <c r="I259" s="358" t="s">
        <v>1298</v>
      </c>
      <c r="J259" s="358" t="s">
        <v>263</v>
      </c>
      <c r="K259" s="358" t="s">
        <v>39</v>
      </c>
      <c r="L259" s="346" t="s">
        <v>677</v>
      </c>
      <c r="M259" s="338" t="s">
        <v>207</v>
      </c>
      <c r="N259" s="346" t="s">
        <v>44</v>
      </c>
      <c r="O259" s="347" t="s">
        <v>39</v>
      </c>
      <c r="P259" s="347" t="s">
        <v>207</v>
      </c>
      <c r="Q259" s="358" t="s">
        <v>328</v>
      </c>
      <c r="R259" s="358" t="s">
        <v>452</v>
      </c>
      <c r="S259" s="358" t="s">
        <v>1299</v>
      </c>
      <c r="T259" s="358" t="s">
        <v>1300</v>
      </c>
      <c r="U259" s="347" t="s">
        <v>263</v>
      </c>
      <c r="V259" s="347" t="s">
        <v>1318</v>
      </c>
      <c r="W259" s="347"/>
      <c r="X259" s="358" t="s">
        <v>455</v>
      </c>
      <c r="Y259" s="358" t="s">
        <v>328</v>
      </c>
      <c r="Z259" s="358" t="s">
        <v>262</v>
      </c>
    </row>
    <row r="260" spans="1:26" ht="91.5" customHeight="1" x14ac:dyDescent="0.25">
      <c r="A260" s="358" t="s">
        <v>204</v>
      </c>
      <c r="B260" s="315" t="s">
        <v>1336</v>
      </c>
      <c r="C260" s="358" t="s">
        <v>1337</v>
      </c>
      <c r="D260" s="358" t="s">
        <v>1338</v>
      </c>
      <c r="E260" s="358" t="s">
        <v>1158</v>
      </c>
      <c r="F260" s="358" t="s">
        <v>263</v>
      </c>
      <c r="G260" s="358" t="s">
        <v>263</v>
      </c>
      <c r="H260" s="358" t="s">
        <v>263</v>
      </c>
      <c r="I260" s="358" t="s">
        <v>1298</v>
      </c>
      <c r="J260" s="358" t="s">
        <v>263</v>
      </c>
      <c r="K260" s="358" t="s">
        <v>39</v>
      </c>
      <c r="L260" s="346" t="s">
        <v>677</v>
      </c>
      <c r="M260" s="338" t="s">
        <v>207</v>
      </c>
      <c r="N260" s="346" t="s">
        <v>44</v>
      </c>
      <c r="O260" s="347" t="s">
        <v>39</v>
      </c>
      <c r="P260" s="347" t="s">
        <v>44</v>
      </c>
      <c r="Q260" s="358" t="s">
        <v>328</v>
      </c>
      <c r="R260" s="358" t="s">
        <v>452</v>
      </c>
      <c r="S260" s="358" t="s">
        <v>1339</v>
      </c>
      <c r="T260" s="358" t="s">
        <v>1310</v>
      </c>
      <c r="U260" s="347" t="s">
        <v>263</v>
      </c>
      <c r="V260" s="347" t="s">
        <v>1318</v>
      </c>
      <c r="W260" s="254"/>
      <c r="X260" s="358" t="s">
        <v>455</v>
      </c>
      <c r="Y260" s="358" t="s">
        <v>328</v>
      </c>
      <c r="Z260" s="358" t="s">
        <v>262</v>
      </c>
    </row>
    <row r="261" spans="1:26" ht="81.75" customHeight="1" x14ac:dyDescent="0.25">
      <c r="A261" s="358" t="s">
        <v>204</v>
      </c>
      <c r="B261" s="315" t="s">
        <v>1340</v>
      </c>
      <c r="C261" s="358" t="s">
        <v>1341</v>
      </c>
      <c r="D261" s="358" t="s">
        <v>1342</v>
      </c>
      <c r="E261" s="358" t="s">
        <v>1158</v>
      </c>
      <c r="F261" s="358" t="s">
        <v>263</v>
      </c>
      <c r="G261" s="358" t="s">
        <v>263</v>
      </c>
      <c r="H261" s="358" t="s">
        <v>263</v>
      </c>
      <c r="I261" s="358" t="s">
        <v>1298</v>
      </c>
      <c r="J261" s="358" t="s">
        <v>263</v>
      </c>
      <c r="K261" s="358" t="s">
        <v>39</v>
      </c>
      <c r="L261" s="346" t="s">
        <v>677</v>
      </c>
      <c r="M261" s="338" t="s">
        <v>207</v>
      </c>
      <c r="N261" s="346" t="s">
        <v>44</v>
      </c>
      <c r="O261" s="347" t="s">
        <v>39</v>
      </c>
      <c r="P261" s="347" t="s">
        <v>44</v>
      </c>
      <c r="Q261" s="358" t="s">
        <v>328</v>
      </c>
      <c r="R261" s="358" t="s">
        <v>452</v>
      </c>
      <c r="S261" s="358" t="s">
        <v>1339</v>
      </c>
      <c r="T261" s="358" t="s">
        <v>1310</v>
      </c>
      <c r="U261" s="347" t="s">
        <v>263</v>
      </c>
      <c r="V261" s="347" t="s">
        <v>1318</v>
      </c>
      <c r="W261" s="254"/>
      <c r="X261" s="358" t="s">
        <v>455</v>
      </c>
      <c r="Y261" s="358" t="s">
        <v>328</v>
      </c>
      <c r="Z261" s="358" t="s">
        <v>262</v>
      </c>
    </row>
    <row r="262" spans="1:26" ht="94.5" customHeight="1" x14ac:dyDescent="0.25">
      <c r="A262" s="358" t="s">
        <v>204</v>
      </c>
      <c r="B262" s="315" t="s">
        <v>1343</v>
      </c>
      <c r="C262" s="358" t="s">
        <v>1344</v>
      </c>
      <c r="D262" s="358" t="s">
        <v>1345</v>
      </c>
      <c r="E262" s="358" t="s">
        <v>1158</v>
      </c>
      <c r="F262" s="358" t="s">
        <v>263</v>
      </c>
      <c r="G262" s="358" t="s">
        <v>263</v>
      </c>
      <c r="H262" s="358" t="s">
        <v>263</v>
      </c>
      <c r="I262" s="358" t="s">
        <v>1298</v>
      </c>
      <c r="J262" s="358" t="s">
        <v>263</v>
      </c>
      <c r="K262" s="358" t="s">
        <v>39</v>
      </c>
      <c r="L262" s="346" t="s">
        <v>677</v>
      </c>
      <c r="M262" s="338" t="s">
        <v>207</v>
      </c>
      <c r="N262" s="346" t="s">
        <v>44</v>
      </c>
      <c r="O262" s="347" t="s">
        <v>39</v>
      </c>
      <c r="P262" s="347" t="s">
        <v>44</v>
      </c>
      <c r="Q262" s="358" t="s">
        <v>328</v>
      </c>
      <c r="R262" s="358" t="s">
        <v>452</v>
      </c>
      <c r="S262" s="358" t="s">
        <v>1339</v>
      </c>
      <c r="T262" s="358" t="s">
        <v>1310</v>
      </c>
      <c r="U262" s="347" t="s">
        <v>263</v>
      </c>
      <c r="V262" s="347" t="s">
        <v>1318</v>
      </c>
      <c r="W262" s="254"/>
      <c r="X262" s="358" t="s">
        <v>455</v>
      </c>
      <c r="Y262" s="358" t="s">
        <v>328</v>
      </c>
      <c r="Z262" s="358" t="s">
        <v>262</v>
      </c>
    </row>
    <row r="263" spans="1:26" ht="88.5" customHeight="1" x14ac:dyDescent="0.25">
      <c r="A263" s="348" t="s">
        <v>30</v>
      </c>
      <c r="B263" s="356" t="s">
        <v>324</v>
      </c>
      <c r="C263" s="348" t="s">
        <v>250</v>
      </c>
      <c r="D263" s="348" t="s">
        <v>972</v>
      </c>
      <c r="E263" s="357" t="s">
        <v>964</v>
      </c>
      <c r="F263" s="348" t="s">
        <v>263</v>
      </c>
      <c r="G263" s="348" t="s">
        <v>263</v>
      </c>
      <c r="H263" s="348" t="s">
        <v>263</v>
      </c>
      <c r="I263" s="348" t="s">
        <v>263</v>
      </c>
      <c r="J263" s="348" t="s">
        <v>262</v>
      </c>
      <c r="K263" s="348" t="s">
        <v>38</v>
      </c>
      <c r="L263" s="350">
        <v>42653</v>
      </c>
      <c r="M263" s="352" t="s">
        <v>39</v>
      </c>
      <c r="N263" s="350">
        <v>42766</v>
      </c>
      <c r="O263" s="352" t="s">
        <v>39</v>
      </c>
      <c r="P263" s="353">
        <v>42826</v>
      </c>
      <c r="Q263" s="358" t="s">
        <v>242</v>
      </c>
      <c r="R263" s="348" t="s">
        <v>452</v>
      </c>
      <c r="S263" s="358" t="s">
        <v>1401</v>
      </c>
      <c r="T263" s="348" t="s">
        <v>920</v>
      </c>
      <c r="U263" s="348" t="s">
        <v>171</v>
      </c>
      <c r="V263" s="349" t="s">
        <v>453</v>
      </c>
      <c r="W263" s="357" t="s">
        <v>971</v>
      </c>
      <c r="X263" s="348" t="s">
        <v>906</v>
      </c>
      <c r="Y263" s="348" t="s">
        <v>907</v>
      </c>
      <c r="Z263" s="348" t="s">
        <v>262</v>
      </c>
    </row>
    <row r="264" spans="1:26" ht="133.5" customHeight="1" x14ac:dyDescent="0.25">
      <c r="A264" s="348" t="s">
        <v>30</v>
      </c>
      <c r="B264" s="356" t="s">
        <v>323</v>
      </c>
      <c r="C264" s="348" t="s">
        <v>249</v>
      </c>
      <c r="D264" s="348" t="s">
        <v>968</v>
      </c>
      <c r="E264" s="351" t="s">
        <v>851</v>
      </c>
      <c r="F264" s="348" t="s">
        <v>263</v>
      </c>
      <c r="G264" s="348" t="s">
        <v>263</v>
      </c>
      <c r="H264" s="348" t="s">
        <v>263</v>
      </c>
      <c r="I264" s="348" t="s">
        <v>263</v>
      </c>
      <c r="J264" s="348" t="s">
        <v>262</v>
      </c>
      <c r="K264" s="348" t="s">
        <v>38</v>
      </c>
      <c r="L264" s="350">
        <v>42341</v>
      </c>
      <c r="M264" s="352" t="s">
        <v>39</v>
      </c>
      <c r="N264" s="346">
        <v>42977</v>
      </c>
      <c r="O264" s="352" t="s">
        <v>39</v>
      </c>
      <c r="P264" s="339">
        <v>42979</v>
      </c>
      <c r="Q264" s="348" t="s">
        <v>251</v>
      </c>
      <c r="R264" s="348" t="s">
        <v>452</v>
      </c>
      <c r="S264" s="348" t="s">
        <v>965</v>
      </c>
      <c r="T264" s="348" t="s">
        <v>969</v>
      </c>
      <c r="U264" s="348" t="s">
        <v>263</v>
      </c>
      <c r="V264" s="349" t="s">
        <v>453</v>
      </c>
      <c r="W264" s="351" t="s">
        <v>970</v>
      </c>
      <c r="X264" s="348" t="s">
        <v>906</v>
      </c>
      <c r="Y264" s="348" t="s">
        <v>907</v>
      </c>
      <c r="Z264" s="348" t="s">
        <v>262</v>
      </c>
    </row>
    <row r="265" spans="1:26" ht="131.25" customHeight="1" x14ac:dyDescent="0.25">
      <c r="A265" s="348" t="s">
        <v>30</v>
      </c>
      <c r="B265" s="356" t="s">
        <v>322</v>
      </c>
      <c r="C265" s="348" t="s">
        <v>248</v>
      </c>
      <c r="D265" s="348" t="s">
        <v>967</v>
      </c>
      <c r="E265" s="351" t="s">
        <v>951</v>
      </c>
      <c r="F265" s="348" t="s">
        <v>263</v>
      </c>
      <c r="G265" s="348" t="s">
        <v>263</v>
      </c>
      <c r="H265" s="348" t="s">
        <v>263</v>
      </c>
      <c r="I265" s="348" t="s">
        <v>263</v>
      </c>
      <c r="J265" s="348" t="s">
        <v>262</v>
      </c>
      <c r="K265" s="348" t="s">
        <v>38</v>
      </c>
      <c r="L265" s="350">
        <v>42362</v>
      </c>
      <c r="M265" s="352" t="s">
        <v>39</v>
      </c>
      <c r="N265" s="350">
        <v>42885</v>
      </c>
      <c r="O265" s="352" t="s">
        <v>39</v>
      </c>
      <c r="P265" s="353">
        <v>42948</v>
      </c>
      <c r="Q265" s="348" t="s">
        <v>251</v>
      </c>
      <c r="R265" s="348" t="s">
        <v>452</v>
      </c>
      <c r="S265" s="358" t="s">
        <v>1402</v>
      </c>
      <c r="T265" s="348" t="s">
        <v>265</v>
      </c>
      <c r="U265" s="348" t="s">
        <v>263</v>
      </c>
      <c r="V265" s="349" t="s">
        <v>453</v>
      </c>
      <c r="W265" s="351" t="s">
        <v>966</v>
      </c>
      <c r="X265" s="348" t="s">
        <v>906</v>
      </c>
      <c r="Y265" s="348" t="s">
        <v>907</v>
      </c>
      <c r="Z265" s="348" t="s">
        <v>262</v>
      </c>
    </row>
    <row r="266" spans="1:26" ht="121.5" customHeight="1" x14ac:dyDescent="0.25">
      <c r="A266" s="348" t="s">
        <v>30</v>
      </c>
      <c r="B266" s="356" t="s">
        <v>205</v>
      </c>
      <c r="C266" s="348" t="s">
        <v>247</v>
      </c>
      <c r="D266" s="348" t="s">
        <v>963</v>
      </c>
      <c r="E266" s="351" t="s">
        <v>964</v>
      </c>
      <c r="F266" s="348" t="s">
        <v>263</v>
      </c>
      <c r="G266" s="348" t="s">
        <v>263</v>
      </c>
      <c r="H266" s="348" t="s">
        <v>263</v>
      </c>
      <c r="I266" s="348" t="s">
        <v>263</v>
      </c>
      <c r="J266" s="348" t="s">
        <v>262</v>
      </c>
      <c r="K266" s="348" t="s">
        <v>38</v>
      </c>
      <c r="L266" s="350">
        <v>42495</v>
      </c>
      <c r="M266" s="352" t="s">
        <v>39</v>
      </c>
      <c r="N266" s="350">
        <v>42885</v>
      </c>
      <c r="O266" s="352" t="s">
        <v>39</v>
      </c>
      <c r="P266" s="353">
        <v>42948</v>
      </c>
      <c r="Q266" s="348" t="s">
        <v>251</v>
      </c>
      <c r="R266" s="348" t="s">
        <v>452</v>
      </c>
      <c r="S266" s="358" t="s">
        <v>1402</v>
      </c>
      <c r="T266" s="348" t="s">
        <v>265</v>
      </c>
      <c r="U266" s="348" t="s">
        <v>263</v>
      </c>
      <c r="V266" s="349" t="s">
        <v>453</v>
      </c>
      <c r="W266" s="351" t="s">
        <v>966</v>
      </c>
      <c r="X266" s="348" t="s">
        <v>906</v>
      </c>
      <c r="Y266" s="348" t="s">
        <v>907</v>
      </c>
      <c r="Z266" s="348" t="s">
        <v>262</v>
      </c>
    </row>
    <row r="267" spans="1:26" ht="102.75" customHeight="1" x14ac:dyDescent="0.25">
      <c r="A267" s="348" t="s">
        <v>30</v>
      </c>
      <c r="B267" s="356" t="s">
        <v>321</v>
      </c>
      <c r="C267" s="348" t="s">
        <v>246</v>
      </c>
      <c r="D267" s="348" t="s">
        <v>959</v>
      </c>
      <c r="E267" s="351" t="s">
        <v>960</v>
      </c>
      <c r="F267" s="348" t="s">
        <v>263</v>
      </c>
      <c r="G267" s="348" t="s">
        <v>263</v>
      </c>
      <c r="H267" s="348" t="s">
        <v>263</v>
      </c>
      <c r="I267" s="348" t="s">
        <v>263</v>
      </c>
      <c r="J267" s="348" t="s">
        <v>262</v>
      </c>
      <c r="K267" s="348" t="s">
        <v>38</v>
      </c>
      <c r="L267" s="350">
        <v>42527</v>
      </c>
      <c r="M267" s="352" t="s">
        <v>38</v>
      </c>
      <c r="N267" s="350">
        <v>42698</v>
      </c>
      <c r="O267" s="352" t="s">
        <v>38</v>
      </c>
      <c r="P267" s="353">
        <v>42856</v>
      </c>
      <c r="Q267" s="348" t="s">
        <v>85</v>
      </c>
      <c r="R267" s="348" t="s">
        <v>265</v>
      </c>
      <c r="S267" s="348" t="s">
        <v>961</v>
      </c>
      <c r="T267" s="348" t="s">
        <v>265</v>
      </c>
      <c r="U267" s="348" t="s">
        <v>263</v>
      </c>
      <c r="V267" s="349" t="s">
        <v>453</v>
      </c>
      <c r="W267" s="351" t="s">
        <v>962</v>
      </c>
      <c r="X267" s="348" t="s">
        <v>906</v>
      </c>
      <c r="Y267" s="348" t="s">
        <v>666</v>
      </c>
      <c r="Z267" s="348" t="s">
        <v>263</v>
      </c>
    </row>
    <row r="268" spans="1:26" ht="195" customHeight="1" x14ac:dyDescent="0.25">
      <c r="A268" s="348" t="s">
        <v>30</v>
      </c>
      <c r="B268" s="356" t="s">
        <v>320</v>
      </c>
      <c r="C268" s="348" t="s">
        <v>245</v>
      </c>
      <c r="D268" s="348" t="s">
        <v>956</v>
      </c>
      <c r="E268" s="351" t="s">
        <v>957</v>
      </c>
      <c r="F268" s="348" t="s">
        <v>263</v>
      </c>
      <c r="G268" s="348" t="s">
        <v>263</v>
      </c>
      <c r="H268" s="348" t="s">
        <v>263</v>
      </c>
      <c r="I268" s="348" t="s">
        <v>263</v>
      </c>
      <c r="J268" s="348" t="s">
        <v>262</v>
      </c>
      <c r="K268" s="348" t="s">
        <v>38</v>
      </c>
      <c r="L268" s="350">
        <v>42590</v>
      </c>
      <c r="M268" s="352" t="s">
        <v>39</v>
      </c>
      <c r="N268" s="346">
        <v>42977</v>
      </c>
      <c r="O268" s="352" t="s">
        <v>39</v>
      </c>
      <c r="P268" s="339">
        <v>42979</v>
      </c>
      <c r="Q268" s="348" t="s">
        <v>251</v>
      </c>
      <c r="R268" s="348" t="s">
        <v>452</v>
      </c>
      <c r="S268" s="358" t="s">
        <v>1403</v>
      </c>
      <c r="T268" s="358" t="s">
        <v>969</v>
      </c>
      <c r="U268" s="348" t="s">
        <v>263</v>
      </c>
      <c r="V268" s="349" t="s">
        <v>453</v>
      </c>
      <c r="W268" s="351" t="s">
        <v>958</v>
      </c>
      <c r="X268" s="348" t="s">
        <v>906</v>
      </c>
      <c r="Y268" s="348" t="s">
        <v>907</v>
      </c>
      <c r="Z268" s="348" t="s">
        <v>262</v>
      </c>
    </row>
    <row r="269" spans="1:26" ht="226.5" customHeight="1" x14ac:dyDescent="0.25">
      <c r="A269" s="348" t="s">
        <v>30</v>
      </c>
      <c r="B269" s="356" t="s">
        <v>319</v>
      </c>
      <c r="C269" s="348" t="s">
        <v>244</v>
      </c>
      <c r="D269" s="348" t="s">
        <v>950</v>
      </c>
      <c r="E269" s="351" t="s">
        <v>951</v>
      </c>
      <c r="F269" s="348" t="s">
        <v>262</v>
      </c>
      <c r="G269" s="348" t="s">
        <v>263</v>
      </c>
      <c r="H269" s="348" t="s">
        <v>263</v>
      </c>
      <c r="I269" s="348" t="s">
        <v>263</v>
      </c>
      <c r="J269" s="348" t="s">
        <v>263</v>
      </c>
      <c r="K269" s="348" t="s">
        <v>38</v>
      </c>
      <c r="L269" s="350">
        <v>42615</v>
      </c>
      <c r="M269" s="352"/>
      <c r="N269" s="350" t="s">
        <v>677</v>
      </c>
      <c r="O269" s="352"/>
      <c r="P269" s="353" t="s">
        <v>677</v>
      </c>
      <c r="Q269" s="348" t="s">
        <v>954</v>
      </c>
      <c r="R269" s="348" t="s">
        <v>452</v>
      </c>
      <c r="S269" s="348" t="s">
        <v>952</v>
      </c>
      <c r="T269" s="348" t="s">
        <v>953</v>
      </c>
      <c r="U269" s="348" t="s">
        <v>263</v>
      </c>
      <c r="V269" s="349" t="s">
        <v>954</v>
      </c>
      <c r="W269" s="351" t="s">
        <v>955</v>
      </c>
      <c r="X269" s="348" t="s">
        <v>906</v>
      </c>
      <c r="Y269" s="348" t="s">
        <v>907</v>
      </c>
      <c r="Z269" s="348" t="s">
        <v>263</v>
      </c>
    </row>
    <row r="270" spans="1:26" ht="132" customHeight="1" x14ac:dyDescent="0.25">
      <c r="A270" s="348" t="s">
        <v>30</v>
      </c>
      <c r="B270" s="356" t="s">
        <v>318</v>
      </c>
      <c r="C270" s="348" t="s">
        <v>243</v>
      </c>
      <c r="D270" s="348" t="s">
        <v>947</v>
      </c>
      <c r="E270" s="351" t="s">
        <v>915</v>
      </c>
      <c r="F270" s="348" t="s">
        <v>263</v>
      </c>
      <c r="G270" s="348" t="s">
        <v>263</v>
      </c>
      <c r="H270" s="348" t="s">
        <v>263</v>
      </c>
      <c r="I270" s="348" t="s">
        <v>263</v>
      </c>
      <c r="J270" s="348" t="s">
        <v>262</v>
      </c>
      <c r="K270" s="348" t="s">
        <v>38</v>
      </c>
      <c r="L270" s="350">
        <v>42615</v>
      </c>
      <c r="M270" s="352" t="s">
        <v>38</v>
      </c>
      <c r="N270" s="350">
        <v>42691</v>
      </c>
      <c r="O270" s="352" t="s">
        <v>38</v>
      </c>
      <c r="P270" s="353">
        <v>42713</v>
      </c>
      <c r="Q270" s="348" t="s">
        <v>85</v>
      </c>
      <c r="R270" s="358" t="s">
        <v>265</v>
      </c>
      <c r="S270" s="348" t="s">
        <v>948</v>
      </c>
      <c r="T270" s="348" t="s">
        <v>265</v>
      </c>
      <c r="U270" s="348" t="s">
        <v>263</v>
      </c>
      <c r="V270" s="349" t="s">
        <v>453</v>
      </c>
      <c r="W270" s="351" t="s">
        <v>949</v>
      </c>
      <c r="X270" s="348" t="s">
        <v>906</v>
      </c>
      <c r="Y270" s="348" t="s">
        <v>666</v>
      </c>
      <c r="Z270" s="348" t="s">
        <v>263</v>
      </c>
    </row>
    <row r="271" spans="1:26" ht="89.25" customHeight="1" x14ac:dyDescent="0.25">
      <c r="A271" s="348" t="s">
        <v>30</v>
      </c>
      <c r="B271" s="356" t="s">
        <v>316</v>
      </c>
      <c r="C271" s="348" t="s">
        <v>317</v>
      </c>
      <c r="D271" s="348" t="s">
        <v>945</v>
      </c>
      <c r="E271" s="351" t="s">
        <v>925</v>
      </c>
      <c r="F271" s="348" t="s">
        <v>263</v>
      </c>
      <c r="G271" s="348" t="s">
        <v>263</v>
      </c>
      <c r="H271" s="348" t="s">
        <v>263</v>
      </c>
      <c r="I271" s="348" t="s">
        <v>263</v>
      </c>
      <c r="J271" s="348" t="s">
        <v>262</v>
      </c>
      <c r="K271" s="348" t="s">
        <v>38</v>
      </c>
      <c r="L271" s="350">
        <v>42650</v>
      </c>
      <c r="M271" s="352" t="s">
        <v>39</v>
      </c>
      <c r="N271" s="350">
        <v>42766</v>
      </c>
      <c r="O271" s="338" t="s">
        <v>38</v>
      </c>
      <c r="P271" s="339">
        <v>42783</v>
      </c>
      <c r="Q271" s="358" t="s">
        <v>85</v>
      </c>
      <c r="R271" s="358" t="s">
        <v>265</v>
      </c>
      <c r="S271" s="348"/>
      <c r="T271" s="348" t="s">
        <v>417</v>
      </c>
      <c r="U271" s="348" t="s">
        <v>263</v>
      </c>
      <c r="V271" s="349" t="s">
        <v>453</v>
      </c>
      <c r="W271" s="351" t="s">
        <v>946</v>
      </c>
      <c r="X271" s="348" t="s">
        <v>906</v>
      </c>
      <c r="Y271" s="358" t="s">
        <v>666</v>
      </c>
      <c r="Z271" s="358" t="s">
        <v>263</v>
      </c>
    </row>
    <row r="272" spans="1:26" ht="112.5" customHeight="1" x14ac:dyDescent="0.25">
      <c r="A272" s="348" t="s">
        <v>30</v>
      </c>
      <c r="B272" s="356" t="s">
        <v>1404</v>
      </c>
      <c r="C272" s="348" t="s">
        <v>315</v>
      </c>
      <c r="D272" s="348" t="s">
        <v>943</v>
      </c>
      <c r="E272" s="351" t="s">
        <v>915</v>
      </c>
      <c r="F272" s="348" t="s">
        <v>263</v>
      </c>
      <c r="G272" s="348" t="s">
        <v>263</v>
      </c>
      <c r="H272" s="348" t="s">
        <v>262</v>
      </c>
      <c r="I272" s="348" t="s">
        <v>263</v>
      </c>
      <c r="J272" s="348" t="s">
        <v>262</v>
      </c>
      <c r="K272" s="348" t="s">
        <v>38</v>
      </c>
      <c r="L272" s="350">
        <v>42653</v>
      </c>
      <c r="M272" s="352" t="s">
        <v>39</v>
      </c>
      <c r="N272" s="350">
        <v>42825</v>
      </c>
      <c r="O272" s="338" t="s">
        <v>38</v>
      </c>
      <c r="P272" s="339">
        <v>42831</v>
      </c>
      <c r="Q272" s="358" t="s">
        <v>242</v>
      </c>
      <c r="R272" s="348" t="s">
        <v>452</v>
      </c>
      <c r="S272" s="348" t="s">
        <v>265</v>
      </c>
      <c r="T272" s="348" t="s">
        <v>939</v>
      </c>
      <c r="U272" s="348" t="s">
        <v>263</v>
      </c>
      <c r="V272" s="349" t="s">
        <v>453</v>
      </c>
      <c r="W272" s="351" t="s">
        <v>944</v>
      </c>
      <c r="X272" s="348" t="s">
        <v>906</v>
      </c>
      <c r="Y272" s="348" t="s">
        <v>907</v>
      </c>
      <c r="Z272" s="348" t="s">
        <v>262</v>
      </c>
    </row>
    <row r="273" spans="1:26" ht="122.25" customHeight="1" x14ac:dyDescent="0.25">
      <c r="A273" s="348" t="s">
        <v>30</v>
      </c>
      <c r="B273" s="356" t="s">
        <v>313</v>
      </c>
      <c r="C273" s="348" t="s">
        <v>314</v>
      </c>
      <c r="D273" s="348" t="s">
        <v>941</v>
      </c>
      <c r="E273" s="351" t="s">
        <v>915</v>
      </c>
      <c r="F273" s="348" t="s">
        <v>263</v>
      </c>
      <c r="G273" s="348" t="s">
        <v>263</v>
      </c>
      <c r="H273" s="348" t="s">
        <v>262</v>
      </c>
      <c r="I273" s="348" t="s">
        <v>263</v>
      </c>
      <c r="J273" s="348" t="s">
        <v>262</v>
      </c>
      <c r="K273" s="348" t="s">
        <v>38</v>
      </c>
      <c r="L273" s="350">
        <v>42653</v>
      </c>
      <c r="M273" s="352" t="s">
        <v>39</v>
      </c>
      <c r="N273" s="350">
        <v>42825</v>
      </c>
      <c r="O273" s="338" t="s">
        <v>38</v>
      </c>
      <c r="P273" s="339">
        <v>42831</v>
      </c>
      <c r="Q273" s="358" t="s">
        <v>242</v>
      </c>
      <c r="R273" s="348" t="s">
        <v>452</v>
      </c>
      <c r="S273" s="348" t="s">
        <v>265</v>
      </c>
      <c r="T273" s="348" t="s">
        <v>939</v>
      </c>
      <c r="U273" s="348" t="s">
        <v>263</v>
      </c>
      <c r="V273" s="349" t="s">
        <v>453</v>
      </c>
      <c r="W273" s="351" t="s">
        <v>942</v>
      </c>
      <c r="X273" s="348" t="s">
        <v>906</v>
      </c>
      <c r="Y273" s="348" t="s">
        <v>907</v>
      </c>
      <c r="Z273" s="348" t="s">
        <v>262</v>
      </c>
    </row>
    <row r="274" spans="1:26" ht="137.25" customHeight="1" x14ac:dyDescent="0.25">
      <c r="A274" s="348" t="s">
        <v>30</v>
      </c>
      <c r="B274" s="356" t="s">
        <v>311</v>
      </c>
      <c r="C274" s="348" t="s">
        <v>312</v>
      </c>
      <c r="D274" s="348" t="s">
        <v>938</v>
      </c>
      <c r="E274" s="351" t="s">
        <v>915</v>
      </c>
      <c r="F274" s="348" t="s">
        <v>263</v>
      </c>
      <c r="G274" s="348" t="s">
        <v>263</v>
      </c>
      <c r="H274" s="348" t="s">
        <v>262</v>
      </c>
      <c r="I274" s="348" t="s">
        <v>263</v>
      </c>
      <c r="J274" s="348" t="s">
        <v>262</v>
      </c>
      <c r="K274" s="348" t="s">
        <v>38</v>
      </c>
      <c r="L274" s="350">
        <v>42653</v>
      </c>
      <c r="M274" s="352" t="s">
        <v>38</v>
      </c>
      <c r="N274" s="350" t="s">
        <v>677</v>
      </c>
      <c r="O274" s="352" t="s">
        <v>38</v>
      </c>
      <c r="P274" s="353" t="s">
        <v>677</v>
      </c>
      <c r="Q274" s="348" t="s">
        <v>219</v>
      </c>
      <c r="R274" s="358" t="s">
        <v>265</v>
      </c>
      <c r="S274" s="348" t="s">
        <v>219</v>
      </c>
      <c r="T274" s="348" t="s">
        <v>939</v>
      </c>
      <c r="U274" s="348" t="s">
        <v>263</v>
      </c>
      <c r="V274" s="349" t="s">
        <v>453</v>
      </c>
      <c r="W274" s="351" t="s">
        <v>940</v>
      </c>
      <c r="X274" s="348" t="s">
        <v>906</v>
      </c>
      <c r="Y274" s="348" t="s">
        <v>666</v>
      </c>
      <c r="Z274" s="348" t="s">
        <v>263</v>
      </c>
    </row>
    <row r="275" spans="1:26" ht="117" customHeight="1" x14ac:dyDescent="0.25">
      <c r="A275" s="348" t="s">
        <v>30</v>
      </c>
      <c r="B275" s="356" t="s">
        <v>309</v>
      </c>
      <c r="C275" s="348" t="s">
        <v>310</v>
      </c>
      <c r="D275" s="348" t="s">
        <v>936</v>
      </c>
      <c r="E275" s="351" t="s">
        <v>915</v>
      </c>
      <c r="F275" s="348" t="s">
        <v>263</v>
      </c>
      <c r="G275" s="348" t="s">
        <v>263</v>
      </c>
      <c r="H275" s="348" t="s">
        <v>263</v>
      </c>
      <c r="I275" s="348" t="s">
        <v>263</v>
      </c>
      <c r="J275" s="348" t="s">
        <v>262</v>
      </c>
      <c r="K275" s="348" t="s">
        <v>38</v>
      </c>
      <c r="L275" s="350">
        <v>42653</v>
      </c>
      <c r="M275" s="352" t="s">
        <v>39</v>
      </c>
      <c r="N275" s="350">
        <v>42810</v>
      </c>
      <c r="O275" s="338" t="s">
        <v>38</v>
      </c>
      <c r="P275" s="339">
        <v>42832</v>
      </c>
      <c r="Q275" s="358" t="s">
        <v>242</v>
      </c>
      <c r="R275" s="348" t="s">
        <v>452</v>
      </c>
      <c r="S275" s="348" t="s">
        <v>265</v>
      </c>
      <c r="T275" s="348" t="s">
        <v>265</v>
      </c>
      <c r="U275" s="348" t="s">
        <v>263</v>
      </c>
      <c r="V275" s="349" t="s">
        <v>453</v>
      </c>
      <c r="W275" s="351" t="s">
        <v>937</v>
      </c>
      <c r="X275" s="348" t="s">
        <v>906</v>
      </c>
      <c r="Y275" s="348" t="s">
        <v>907</v>
      </c>
      <c r="Z275" s="348" t="s">
        <v>262</v>
      </c>
    </row>
    <row r="276" spans="1:26" ht="102.75" customHeight="1" x14ac:dyDescent="0.25">
      <c r="A276" s="348" t="s">
        <v>30</v>
      </c>
      <c r="B276" s="356" t="s">
        <v>932</v>
      </c>
      <c r="C276" s="348" t="s">
        <v>933</v>
      </c>
      <c r="D276" s="348" t="s">
        <v>934</v>
      </c>
      <c r="E276" s="351" t="s">
        <v>915</v>
      </c>
      <c r="F276" s="348" t="s">
        <v>263</v>
      </c>
      <c r="G276" s="348" t="s">
        <v>263</v>
      </c>
      <c r="H276" s="348" t="s">
        <v>263</v>
      </c>
      <c r="I276" s="348" t="s">
        <v>263</v>
      </c>
      <c r="J276" s="348" t="s">
        <v>263</v>
      </c>
      <c r="K276" s="348" t="s">
        <v>38</v>
      </c>
      <c r="L276" s="350">
        <v>42675</v>
      </c>
      <c r="M276" s="352" t="s">
        <v>38</v>
      </c>
      <c r="N276" s="350">
        <v>42691</v>
      </c>
      <c r="O276" s="352" t="s">
        <v>38</v>
      </c>
      <c r="P276" s="353">
        <v>42713</v>
      </c>
      <c r="Q276" s="348" t="s">
        <v>85</v>
      </c>
      <c r="R276" s="358" t="s">
        <v>265</v>
      </c>
      <c r="S276" s="348" t="s">
        <v>265</v>
      </c>
      <c r="T276" s="348" t="s">
        <v>265</v>
      </c>
      <c r="U276" s="348" t="s">
        <v>263</v>
      </c>
      <c r="V276" s="349" t="s">
        <v>453</v>
      </c>
      <c r="W276" s="351" t="s">
        <v>935</v>
      </c>
      <c r="X276" s="348" t="s">
        <v>906</v>
      </c>
      <c r="Y276" s="348" t="s">
        <v>666</v>
      </c>
      <c r="Z276" s="348" t="s">
        <v>263</v>
      </c>
    </row>
    <row r="277" spans="1:26" ht="182.25" customHeight="1" x14ac:dyDescent="0.25">
      <c r="A277" s="348" t="s">
        <v>30</v>
      </c>
      <c r="B277" s="356" t="s">
        <v>928</v>
      </c>
      <c r="C277" s="348" t="s">
        <v>929</v>
      </c>
      <c r="D277" s="348" t="s">
        <v>930</v>
      </c>
      <c r="E277" s="351" t="s">
        <v>485</v>
      </c>
      <c r="F277" s="348" t="s">
        <v>263</v>
      </c>
      <c r="G277" s="348" t="s">
        <v>263</v>
      </c>
      <c r="H277" s="348" t="s">
        <v>263</v>
      </c>
      <c r="I277" s="348" t="s">
        <v>263</v>
      </c>
      <c r="J277" s="348" t="s">
        <v>262</v>
      </c>
      <c r="K277" s="348" t="s">
        <v>38</v>
      </c>
      <c r="L277" s="350">
        <v>42727</v>
      </c>
      <c r="M277" s="352" t="s">
        <v>39</v>
      </c>
      <c r="N277" s="350">
        <v>42825</v>
      </c>
      <c r="O277" s="338" t="s">
        <v>38</v>
      </c>
      <c r="P277" s="339">
        <v>42786</v>
      </c>
      <c r="Q277" s="358" t="s">
        <v>85</v>
      </c>
      <c r="R277" s="358" t="s">
        <v>265</v>
      </c>
      <c r="S277" s="348"/>
      <c r="T277" s="348" t="s">
        <v>820</v>
      </c>
      <c r="U277" s="348" t="s">
        <v>171</v>
      </c>
      <c r="V277" s="349" t="s">
        <v>453</v>
      </c>
      <c r="W277" s="351" t="s">
        <v>931</v>
      </c>
      <c r="X277" s="348" t="s">
        <v>906</v>
      </c>
      <c r="Y277" s="358" t="s">
        <v>666</v>
      </c>
      <c r="Z277" s="358" t="s">
        <v>263</v>
      </c>
    </row>
    <row r="278" spans="1:26" ht="153.75" customHeight="1" x14ac:dyDescent="0.25">
      <c r="A278" s="348" t="s">
        <v>30</v>
      </c>
      <c r="B278" s="356" t="s">
        <v>922</v>
      </c>
      <c r="C278" s="348" t="s">
        <v>923</v>
      </c>
      <c r="D278" s="348" t="s">
        <v>924</v>
      </c>
      <c r="E278" s="351" t="s">
        <v>925</v>
      </c>
      <c r="F278" s="348" t="s">
        <v>263</v>
      </c>
      <c r="G278" s="348" t="s">
        <v>263</v>
      </c>
      <c r="H278" s="348" t="s">
        <v>263</v>
      </c>
      <c r="I278" s="348" t="s">
        <v>263</v>
      </c>
      <c r="J278" s="348" t="s">
        <v>262</v>
      </c>
      <c r="K278" s="348" t="s">
        <v>38</v>
      </c>
      <c r="L278" s="350">
        <v>42682</v>
      </c>
      <c r="M278" s="352" t="s">
        <v>38</v>
      </c>
      <c r="N278" s="350">
        <v>42719</v>
      </c>
      <c r="O278" s="352" t="s">
        <v>38</v>
      </c>
      <c r="P278" s="353">
        <v>42746</v>
      </c>
      <c r="Q278" s="358" t="s">
        <v>85</v>
      </c>
      <c r="R278" s="358" t="s">
        <v>265</v>
      </c>
      <c r="S278" s="348" t="s">
        <v>926</v>
      </c>
      <c r="T278" s="348" t="s">
        <v>265</v>
      </c>
      <c r="U278" s="349" t="s">
        <v>263</v>
      </c>
      <c r="V278" s="349" t="s">
        <v>453</v>
      </c>
      <c r="W278" s="351" t="s">
        <v>927</v>
      </c>
      <c r="X278" s="348" t="s">
        <v>906</v>
      </c>
      <c r="Y278" s="348" t="s">
        <v>666</v>
      </c>
      <c r="Z278" s="348" t="s">
        <v>263</v>
      </c>
    </row>
    <row r="279" spans="1:26" ht="117" customHeight="1" x14ac:dyDescent="0.25">
      <c r="A279" s="348" t="s">
        <v>30</v>
      </c>
      <c r="B279" s="356" t="s">
        <v>917</v>
      </c>
      <c r="C279" s="348" t="s">
        <v>918</v>
      </c>
      <c r="D279" s="348" t="s">
        <v>919</v>
      </c>
      <c r="E279" s="351" t="s">
        <v>904</v>
      </c>
      <c r="F279" s="348" t="s">
        <v>263</v>
      </c>
      <c r="G279" s="348" t="s">
        <v>263</v>
      </c>
      <c r="H279" s="348" t="s">
        <v>263</v>
      </c>
      <c r="I279" s="348" t="s">
        <v>263</v>
      </c>
      <c r="J279" s="348" t="s">
        <v>262</v>
      </c>
      <c r="K279" s="348" t="s">
        <v>38</v>
      </c>
      <c r="L279" s="350">
        <v>42704</v>
      </c>
      <c r="M279" s="338" t="s">
        <v>38</v>
      </c>
      <c r="N279" s="346">
        <v>42845</v>
      </c>
      <c r="O279" s="338" t="s">
        <v>38</v>
      </c>
      <c r="P279" s="353">
        <v>42887</v>
      </c>
      <c r="Q279" s="362" t="s">
        <v>1405</v>
      </c>
      <c r="R279" s="348" t="s">
        <v>452</v>
      </c>
      <c r="S279" s="348" t="s">
        <v>265</v>
      </c>
      <c r="T279" s="348" t="s">
        <v>920</v>
      </c>
      <c r="U279" s="349" t="s">
        <v>263</v>
      </c>
      <c r="V279" s="349" t="s">
        <v>453</v>
      </c>
      <c r="W279" s="351" t="s">
        <v>921</v>
      </c>
      <c r="X279" s="348" t="s">
        <v>906</v>
      </c>
      <c r="Y279" s="348" t="s">
        <v>907</v>
      </c>
      <c r="Z279" s="348" t="s">
        <v>262</v>
      </c>
    </row>
    <row r="280" spans="1:26" ht="112.5" customHeight="1" x14ac:dyDescent="0.25">
      <c r="A280" s="348" t="s">
        <v>30</v>
      </c>
      <c r="B280" s="356" t="s">
        <v>912</v>
      </c>
      <c r="C280" s="348" t="s">
        <v>913</v>
      </c>
      <c r="D280" s="348" t="s">
        <v>914</v>
      </c>
      <c r="E280" s="351" t="s">
        <v>915</v>
      </c>
      <c r="F280" s="348" t="s">
        <v>263</v>
      </c>
      <c r="G280" s="348" t="s">
        <v>263</v>
      </c>
      <c r="H280" s="348" t="s">
        <v>263</v>
      </c>
      <c r="I280" s="348" t="s">
        <v>263</v>
      </c>
      <c r="J280" s="348" t="s">
        <v>262</v>
      </c>
      <c r="K280" s="348" t="s">
        <v>38</v>
      </c>
      <c r="L280" s="350">
        <v>42706</v>
      </c>
      <c r="M280" s="352" t="s">
        <v>39</v>
      </c>
      <c r="N280" s="346">
        <v>42947</v>
      </c>
      <c r="O280" s="352" t="s">
        <v>39</v>
      </c>
      <c r="P280" s="339">
        <v>42979</v>
      </c>
      <c r="Q280" s="348" t="s">
        <v>251</v>
      </c>
      <c r="R280" s="348" t="s">
        <v>452</v>
      </c>
      <c r="S280" s="358" t="s">
        <v>1406</v>
      </c>
      <c r="T280" s="348" t="s">
        <v>265</v>
      </c>
      <c r="U280" s="349" t="s">
        <v>263</v>
      </c>
      <c r="V280" s="349" t="s">
        <v>453</v>
      </c>
      <c r="W280" s="351" t="s">
        <v>916</v>
      </c>
      <c r="X280" s="348" t="s">
        <v>906</v>
      </c>
      <c r="Y280" s="348" t="s">
        <v>907</v>
      </c>
      <c r="Z280" s="348" t="s">
        <v>263</v>
      </c>
    </row>
    <row r="281" spans="1:26" ht="149.25" customHeight="1" x14ac:dyDescent="0.25">
      <c r="A281" s="348" t="s">
        <v>30</v>
      </c>
      <c r="B281" s="356" t="s">
        <v>908</v>
      </c>
      <c r="C281" s="348" t="s">
        <v>909</v>
      </c>
      <c r="D281" s="348" t="s">
        <v>910</v>
      </c>
      <c r="E281" s="351" t="s">
        <v>904</v>
      </c>
      <c r="F281" s="348" t="s">
        <v>263</v>
      </c>
      <c r="G281" s="348" t="s">
        <v>263</v>
      </c>
      <c r="H281" s="348" t="s">
        <v>263</v>
      </c>
      <c r="I281" s="348" t="s">
        <v>263</v>
      </c>
      <c r="J281" s="348" t="s">
        <v>262</v>
      </c>
      <c r="K281" s="348" t="s">
        <v>38</v>
      </c>
      <c r="L281" s="350">
        <v>42709</v>
      </c>
      <c r="M281" s="338" t="s">
        <v>38</v>
      </c>
      <c r="N281" s="346">
        <v>42845</v>
      </c>
      <c r="O281" s="338" t="s">
        <v>38</v>
      </c>
      <c r="P281" s="353">
        <v>42887</v>
      </c>
      <c r="Q281" s="362" t="s">
        <v>1405</v>
      </c>
      <c r="R281" s="348" t="s">
        <v>452</v>
      </c>
      <c r="S281" s="348" t="s">
        <v>265</v>
      </c>
      <c r="T281" s="348" t="s">
        <v>265</v>
      </c>
      <c r="U281" s="349" t="s">
        <v>263</v>
      </c>
      <c r="V281" s="349" t="s">
        <v>453</v>
      </c>
      <c r="W281" s="351" t="s">
        <v>911</v>
      </c>
      <c r="X281" s="348" t="s">
        <v>906</v>
      </c>
      <c r="Y281" s="348" t="s">
        <v>907</v>
      </c>
      <c r="Z281" s="348" t="s">
        <v>262</v>
      </c>
    </row>
    <row r="282" spans="1:26" ht="144.75" customHeight="1" x14ac:dyDescent="0.25">
      <c r="A282" s="348" t="s">
        <v>30</v>
      </c>
      <c r="B282" s="356" t="s">
        <v>901</v>
      </c>
      <c r="C282" s="348" t="s">
        <v>902</v>
      </c>
      <c r="D282" s="348" t="s">
        <v>903</v>
      </c>
      <c r="E282" s="351" t="s">
        <v>904</v>
      </c>
      <c r="F282" s="348" t="s">
        <v>263</v>
      </c>
      <c r="G282" s="348" t="s">
        <v>263</v>
      </c>
      <c r="H282" s="348" t="s">
        <v>263</v>
      </c>
      <c r="I282" s="348" t="s">
        <v>263</v>
      </c>
      <c r="J282" s="348" t="s">
        <v>263</v>
      </c>
      <c r="K282" s="348" t="s">
        <v>38</v>
      </c>
      <c r="L282" s="350">
        <v>42711</v>
      </c>
      <c r="M282" s="352" t="s">
        <v>39</v>
      </c>
      <c r="N282" s="350">
        <v>42977</v>
      </c>
      <c r="O282" s="352" t="s">
        <v>39</v>
      </c>
      <c r="P282" s="353">
        <v>42979</v>
      </c>
      <c r="Q282" s="348" t="s">
        <v>251</v>
      </c>
      <c r="R282" s="348" t="s">
        <v>452</v>
      </c>
      <c r="S282" s="348" t="s">
        <v>265</v>
      </c>
      <c r="T282" s="348" t="s">
        <v>265</v>
      </c>
      <c r="U282" s="349" t="s">
        <v>263</v>
      </c>
      <c r="V282" s="349" t="s">
        <v>453</v>
      </c>
      <c r="W282" s="351" t="s">
        <v>905</v>
      </c>
      <c r="X282" s="348" t="s">
        <v>906</v>
      </c>
      <c r="Y282" s="348" t="s">
        <v>907</v>
      </c>
      <c r="Z282" s="348" t="s">
        <v>263</v>
      </c>
    </row>
    <row r="283" spans="1:26" ht="144.75" customHeight="1" x14ac:dyDescent="0.25">
      <c r="A283" s="348" t="s">
        <v>30</v>
      </c>
      <c r="B283" s="251" t="s">
        <v>1257</v>
      </c>
      <c r="C283" s="343" t="s">
        <v>1258</v>
      </c>
      <c r="D283" s="343" t="s">
        <v>1259</v>
      </c>
      <c r="E283" s="323" t="s">
        <v>904</v>
      </c>
      <c r="F283" s="348" t="s">
        <v>263</v>
      </c>
      <c r="G283" s="348" t="s">
        <v>263</v>
      </c>
      <c r="H283" s="348" t="s">
        <v>263</v>
      </c>
      <c r="I283" s="348" t="s">
        <v>263</v>
      </c>
      <c r="J283" s="348" t="s">
        <v>263</v>
      </c>
      <c r="K283" s="348" t="s">
        <v>38</v>
      </c>
      <c r="L283" s="322">
        <v>42744</v>
      </c>
      <c r="M283" s="338" t="s">
        <v>38</v>
      </c>
      <c r="N283" s="346">
        <v>42845</v>
      </c>
      <c r="O283" s="338" t="s">
        <v>39</v>
      </c>
      <c r="P283" s="339">
        <v>42870</v>
      </c>
      <c r="Q283" s="362" t="s">
        <v>1405</v>
      </c>
      <c r="R283" s="348" t="s">
        <v>452</v>
      </c>
      <c r="S283" s="348" t="s">
        <v>265</v>
      </c>
      <c r="T283" s="348" t="s">
        <v>265</v>
      </c>
      <c r="U283" s="343" t="s">
        <v>171</v>
      </c>
      <c r="V283" s="343" t="s">
        <v>1268</v>
      </c>
      <c r="W283" s="323" t="s">
        <v>1270</v>
      </c>
      <c r="X283" s="348" t="s">
        <v>906</v>
      </c>
      <c r="Y283" s="348" t="s">
        <v>907</v>
      </c>
      <c r="Z283" s="348" t="s">
        <v>262</v>
      </c>
    </row>
    <row r="284" spans="1:26" ht="174" customHeight="1" x14ac:dyDescent="0.25">
      <c r="A284" s="348" t="s">
        <v>30</v>
      </c>
      <c r="B284" s="251" t="s">
        <v>1254</v>
      </c>
      <c r="C284" s="343" t="s">
        <v>1255</v>
      </c>
      <c r="D284" s="343" t="s">
        <v>1256</v>
      </c>
      <c r="E284" s="323" t="s">
        <v>904</v>
      </c>
      <c r="F284" s="348" t="s">
        <v>263</v>
      </c>
      <c r="G284" s="348" t="s">
        <v>263</v>
      </c>
      <c r="H284" s="348" t="s">
        <v>263</v>
      </c>
      <c r="I284" s="348" t="s">
        <v>263</v>
      </c>
      <c r="J284" s="348" t="s">
        <v>263</v>
      </c>
      <c r="K284" s="348" t="s">
        <v>38</v>
      </c>
      <c r="L284" s="322">
        <v>42744</v>
      </c>
      <c r="M284" s="338" t="s">
        <v>39</v>
      </c>
      <c r="N284" s="346">
        <v>42875</v>
      </c>
      <c r="O284" s="338" t="s">
        <v>39</v>
      </c>
      <c r="P284" s="339">
        <v>42887</v>
      </c>
      <c r="Q284" s="362" t="s">
        <v>1405</v>
      </c>
      <c r="R284" s="348" t="s">
        <v>452</v>
      </c>
      <c r="S284" s="348" t="s">
        <v>265</v>
      </c>
      <c r="T284" s="348" t="s">
        <v>265</v>
      </c>
      <c r="U284" s="343" t="s">
        <v>1266</v>
      </c>
      <c r="V284" s="343" t="s">
        <v>1267</v>
      </c>
      <c r="W284" s="323" t="s">
        <v>1269</v>
      </c>
      <c r="X284" s="348" t="s">
        <v>906</v>
      </c>
      <c r="Y284" s="348" t="s">
        <v>907</v>
      </c>
      <c r="Z284" s="348" t="s">
        <v>262</v>
      </c>
    </row>
    <row r="285" spans="1:26" ht="90.75" customHeight="1" x14ac:dyDescent="0.25">
      <c r="A285" s="348" t="s">
        <v>30</v>
      </c>
      <c r="B285" s="251" t="s">
        <v>1260</v>
      </c>
      <c r="C285" s="343" t="s">
        <v>1261</v>
      </c>
      <c r="D285" s="343" t="s">
        <v>1262</v>
      </c>
      <c r="E285" s="323" t="s">
        <v>904</v>
      </c>
      <c r="F285" s="348" t="s">
        <v>263</v>
      </c>
      <c r="G285" s="348" t="s">
        <v>263</v>
      </c>
      <c r="H285" s="348" t="s">
        <v>263</v>
      </c>
      <c r="I285" s="348" t="s">
        <v>263</v>
      </c>
      <c r="J285" s="348" t="s">
        <v>263</v>
      </c>
      <c r="K285" s="348" t="s">
        <v>38</v>
      </c>
      <c r="L285" s="322">
        <v>42746</v>
      </c>
      <c r="M285" s="338" t="s">
        <v>38</v>
      </c>
      <c r="N285" s="346">
        <v>42845</v>
      </c>
      <c r="O285" s="338" t="s">
        <v>39</v>
      </c>
      <c r="P285" s="339">
        <v>42870</v>
      </c>
      <c r="Q285" s="362" t="s">
        <v>1405</v>
      </c>
      <c r="R285" s="348" t="s">
        <v>452</v>
      </c>
      <c r="S285" s="348" t="s">
        <v>265</v>
      </c>
      <c r="T285" s="348" t="s">
        <v>265</v>
      </c>
      <c r="U285" s="343" t="s">
        <v>1266</v>
      </c>
      <c r="V285" s="343" t="s">
        <v>1268</v>
      </c>
      <c r="W285" s="323" t="s">
        <v>1271</v>
      </c>
      <c r="X285" s="348" t="s">
        <v>906</v>
      </c>
      <c r="Y285" s="348" t="s">
        <v>907</v>
      </c>
      <c r="Z285" s="348" t="s">
        <v>262</v>
      </c>
    </row>
    <row r="286" spans="1:26" ht="87" customHeight="1" x14ac:dyDescent="0.25">
      <c r="A286" s="348" t="s">
        <v>30</v>
      </c>
      <c r="B286" s="251" t="s">
        <v>1263</v>
      </c>
      <c r="C286" s="343" t="s">
        <v>1264</v>
      </c>
      <c r="D286" s="343" t="s">
        <v>1265</v>
      </c>
      <c r="E286" s="323" t="s">
        <v>915</v>
      </c>
      <c r="F286" s="348" t="s">
        <v>263</v>
      </c>
      <c r="G286" s="348" t="s">
        <v>263</v>
      </c>
      <c r="H286" s="348" t="s">
        <v>263</v>
      </c>
      <c r="I286" s="348" t="s">
        <v>263</v>
      </c>
      <c r="J286" s="348" t="s">
        <v>263</v>
      </c>
      <c r="K286" s="348" t="s">
        <v>38</v>
      </c>
      <c r="L286" s="322">
        <v>42769</v>
      </c>
      <c r="M286" s="352" t="s">
        <v>38</v>
      </c>
      <c r="N286" s="322">
        <v>42873</v>
      </c>
      <c r="O286" s="352" t="s">
        <v>39</v>
      </c>
      <c r="P286" s="353" t="s">
        <v>44</v>
      </c>
      <c r="Q286" s="343" t="s">
        <v>251</v>
      </c>
      <c r="R286" s="348" t="s">
        <v>452</v>
      </c>
      <c r="S286" s="348" t="s">
        <v>265</v>
      </c>
      <c r="T286" s="348" t="s">
        <v>265</v>
      </c>
      <c r="U286" s="343" t="s">
        <v>1266</v>
      </c>
      <c r="V286" s="343" t="s">
        <v>1267</v>
      </c>
      <c r="W286" s="323" t="s">
        <v>1272</v>
      </c>
      <c r="X286" s="348" t="s">
        <v>906</v>
      </c>
      <c r="Y286" s="348" t="s">
        <v>907</v>
      </c>
      <c r="Z286" s="348" t="s">
        <v>262</v>
      </c>
    </row>
    <row r="287" spans="1:26" ht="102.75" customHeight="1" x14ac:dyDescent="0.25">
      <c r="A287" s="358" t="s">
        <v>30</v>
      </c>
      <c r="B287" s="252" t="s">
        <v>1407</v>
      </c>
      <c r="C287" s="294" t="s">
        <v>1408</v>
      </c>
      <c r="D287" s="362" t="s">
        <v>1409</v>
      </c>
      <c r="E287" s="363" t="s">
        <v>904</v>
      </c>
      <c r="F287" s="358" t="s">
        <v>263</v>
      </c>
      <c r="G287" s="358" t="s">
        <v>263</v>
      </c>
      <c r="H287" s="358" t="s">
        <v>263</v>
      </c>
      <c r="I287" s="358" t="s">
        <v>263</v>
      </c>
      <c r="J287" s="358" t="s">
        <v>262</v>
      </c>
      <c r="K287" s="358" t="s">
        <v>38</v>
      </c>
      <c r="L287" s="365">
        <v>42801</v>
      </c>
      <c r="M287" s="338" t="s">
        <v>39</v>
      </c>
      <c r="N287" s="365">
        <v>42901</v>
      </c>
      <c r="O287" s="338" t="s">
        <v>39</v>
      </c>
      <c r="P287" s="339" t="s">
        <v>44</v>
      </c>
      <c r="Q287" s="362" t="s">
        <v>251</v>
      </c>
      <c r="R287" s="358" t="s">
        <v>452</v>
      </c>
      <c r="S287" s="358" t="s">
        <v>265</v>
      </c>
      <c r="T287" s="358" t="s">
        <v>1410</v>
      </c>
      <c r="U287" s="362" t="s">
        <v>1266</v>
      </c>
      <c r="V287" s="362" t="s">
        <v>1267</v>
      </c>
      <c r="W287" s="253" t="s">
        <v>1411</v>
      </c>
      <c r="X287" s="358" t="s">
        <v>906</v>
      </c>
      <c r="Y287" s="358" t="s">
        <v>907</v>
      </c>
      <c r="Z287" s="358" t="s">
        <v>262</v>
      </c>
    </row>
    <row r="288" spans="1:26" ht="174.75" customHeight="1" x14ac:dyDescent="0.25">
      <c r="A288" s="358" t="s">
        <v>30</v>
      </c>
      <c r="B288" s="252" t="s">
        <v>1412</v>
      </c>
      <c r="C288" s="362" t="s">
        <v>1413</v>
      </c>
      <c r="D288" s="362" t="s">
        <v>1414</v>
      </c>
      <c r="E288" s="363" t="s">
        <v>784</v>
      </c>
      <c r="F288" s="358" t="s">
        <v>263</v>
      </c>
      <c r="G288" s="358" t="s">
        <v>263</v>
      </c>
      <c r="H288" s="358" t="s">
        <v>263</v>
      </c>
      <c r="I288" s="358" t="s">
        <v>263</v>
      </c>
      <c r="J288" s="358" t="s">
        <v>263</v>
      </c>
      <c r="K288" s="358" t="s">
        <v>38</v>
      </c>
      <c r="L288" s="365">
        <v>42802</v>
      </c>
      <c r="M288" s="338" t="s">
        <v>39</v>
      </c>
      <c r="N288" s="365" t="s">
        <v>44</v>
      </c>
      <c r="O288" s="338" t="s">
        <v>39</v>
      </c>
      <c r="P288" s="339" t="s">
        <v>44</v>
      </c>
      <c r="Q288" s="362" t="s">
        <v>1415</v>
      </c>
      <c r="R288" s="358" t="s">
        <v>265</v>
      </c>
      <c r="S288" s="358" t="s">
        <v>1416</v>
      </c>
      <c r="T288" s="358" t="s">
        <v>265</v>
      </c>
      <c r="U288" s="362" t="s">
        <v>1266</v>
      </c>
      <c r="V288" s="362" t="s">
        <v>1267</v>
      </c>
      <c r="W288" s="253" t="s">
        <v>1417</v>
      </c>
      <c r="X288" s="358" t="s">
        <v>906</v>
      </c>
      <c r="Y288" s="358" t="s">
        <v>907</v>
      </c>
      <c r="Z288" s="358" t="s">
        <v>263</v>
      </c>
    </row>
    <row r="289" spans="25:25" hidden="1" x14ac:dyDescent="0.25">
      <c r="Y289" s="108"/>
    </row>
    <row r="290" spans="25:25" hidden="1" x14ac:dyDescent="0.25">
      <c r="Y290" s="108"/>
    </row>
    <row r="291" spans="25:25" hidden="1" x14ac:dyDescent="0.25">
      <c r="Y291" s="108"/>
    </row>
    <row r="292" spans="25:25" hidden="1" x14ac:dyDescent="0.25">
      <c r="Y292" s="108"/>
    </row>
    <row r="293" spans="25:25" hidden="1" x14ac:dyDescent="0.25">
      <c r="Y293" s="108"/>
    </row>
    <row r="294" spans="25:25" hidden="1" x14ac:dyDescent="0.25">
      <c r="Y294" s="108"/>
    </row>
    <row r="295" spans="25:25" hidden="1" x14ac:dyDescent="0.25">
      <c r="Y295" s="108"/>
    </row>
    <row r="296" spans="25:25" hidden="1" x14ac:dyDescent="0.25">
      <c r="Y296" s="108"/>
    </row>
    <row r="297" spans="25:25" hidden="1" x14ac:dyDescent="0.25">
      <c r="Y297" s="108"/>
    </row>
    <row r="298" spans="25:25" hidden="1" x14ac:dyDescent="0.25">
      <c r="Y298" s="108"/>
    </row>
    <row r="299" spans="25:25" hidden="1" x14ac:dyDescent="0.25">
      <c r="Y299" s="108"/>
    </row>
    <row r="300" spans="25:25" hidden="1" x14ac:dyDescent="0.25">
      <c r="Y300" s="108"/>
    </row>
    <row r="301" spans="25:25" hidden="1" x14ac:dyDescent="0.25">
      <c r="Y301" s="108"/>
    </row>
    <row r="302" spans="25:25" hidden="1" x14ac:dyDescent="0.25">
      <c r="Y302" s="108"/>
    </row>
    <row r="303" spans="25:25" hidden="1" x14ac:dyDescent="0.25">
      <c r="Y303" s="108"/>
    </row>
    <row r="304" spans="25:25" hidden="1" x14ac:dyDescent="0.25">
      <c r="Y304" s="108"/>
    </row>
    <row r="305" spans="25:25" hidden="1" x14ac:dyDescent="0.25">
      <c r="Y305" s="108"/>
    </row>
    <row r="306" spans="25:25" hidden="1" x14ac:dyDescent="0.25">
      <c r="Y306" s="108"/>
    </row>
    <row r="307" spans="25:25" hidden="1" x14ac:dyDescent="0.25">
      <c r="Y307" s="108"/>
    </row>
    <row r="308" spans="25:25" hidden="1" x14ac:dyDescent="0.25">
      <c r="Y308" s="108"/>
    </row>
    <row r="309" spans="25:25" hidden="1" x14ac:dyDescent="0.25">
      <c r="Y309" s="108"/>
    </row>
    <row r="310" spans="25:25" hidden="1" x14ac:dyDescent="0.25">
      <c r="Y310" s="108"/>
    </row>
    <row r="311" spans="25:25" hidden="1" x14ac:dyDescent="0.25">
      <c r="Y311" s="108"/>
    </row>
    <row r="312" spans="25:25" hidden="1" x14ac:dyDescent="0.25">
      <c r="Y312" s="108"/>
    </row>
    <row r="313" spans="25:25" hidden="1" x14ac:dyDescent="0.25">
      <c r="Y313" s="108"/>
    </row>
    <row r="314" spans="25:25" hidden="1" x14ac:dyDescent="0.25">
      <c r="Y314" s="108"/>
    </row>
    <row r="315" spans="25:25" hidden="1" x14ac:dyDescent="0.25">
      <c r="Y315" s="108"/>
    </row>
    <row r="316" spans="25:25" hidden="1" x14ac:dyDescent="0.25">
      <c r="Y316" s="108"/>
    </row>
    <row r="317" spans="25:25" hidden="1" x14ac:dyDescent="0.25">
      <c r="Y317" s="108"/>
    </row>
    <row r="318" spans="25:25" hidden="1" x14ac:dyDescent="0.25">
      <c r="Y318" s="108"/>
    </row>
    <row r="319" spans="25:25" hidden="1" x14ac:dyDescent="0.25">
      <c r="Y319" s="108"/>
    </row>
    <row r="320" spans="25:25" hidden="1" x14ac:dyDescent="0.25">
      <c r="Y320" s="108"/>
    </row>
    <row r="321" spans="25:25" hidden="1" x14ac:dyDescent="0.25">
      <c r="Y321" s="108"/>
    </row>
    <row r="322" spans="25:25" hidden="1" x14ac:dyDescent="0.25">
      <c r="Y322" s="108"/>
    </row>
    <row r="323" spans="25:25" hidden="1" x14ac:dyDescent="0.25">
      <c r="Y323" s="108"/>
    </row>
    <row r="324" spans="25:25" hidden="1" x14ac:dyDescent="0.25">
      <c r="Y324" s="108"/>
    </row>
    <row r="325" spans="25:25" hidden="1" x14ac:dyDescent="0.25">
      <c r="Y325" s="108"/>
    </row>
    <row r="326" spans="25:25" hidden="1" x14ac:dyDescent="0.25">
      <c r="Y326" s="108"/>
    </row>
    <row r="327" spans="25:25" hidden="1" x14ac:dyDescent="0.25">
      <c r="Y327" s="108"/>
    </row>
    <row r="328" spans="25:25" hidden="1" x14ac:dyDescent="0.25">
      <c r="Y328" s="108"/>
    </row>
    <row r="329" spans="25:25" hidden="1" x14ac:dyDescent="0.25">
      <c r="Y329" s="108"/>
    </row>
    <row r="330" spans="25:25" hidden="1" x14ac:dyDescent="0.25">
      <c r="Y330" s="108"/>
    </row>
    <row r="331" spans="25:25" hidden="1" x14ac:dyDescent="0.25">
      <c r="Y331" s="108"/>
    </row>
    <row r="332" spans="25:25" hidden="1" x14ac:dyDescent="0.25">
      <c r="Y332" s="108"/>
    </row>
    <row r="333" spans="25:25" hidden="1" x14ac:dyDescent="0.25">
      <c r="Y333" s="108"/>
    </row>
    <row r="334" spans="25:25" hidden="1" x14ac:dyDescent="0.25"/>
    <row r="335" spans="25:25" hidden="1" x14ac:dyDescent="0.25"/>
    <row r="336" spans="25:25"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sheetData>
  <sheetProtection password="DD87" sheet="1" objects="1" scenarios="1" selectLockedCells="1" sort="0" autoFilter="0" selectUnlockedCells="1"/>
  <autoFilter ref="A7:Z288">
    <sortState ref="A8:Z288">
      <sortCondition ref="A7:A288"/>
    </sortState>
  </autoFilter>
  <customSheetViews>
    <customSheetView guid="{894E0758-638D-4736-9BD4-5ED6FB596D2A}" scale="73" printArea="1" showAutoFilter="1">
      <pageMargins left="0.25" right="0.25" top="0.75" bottom="0.75" header="0.3" footer="0.3"/>
      <pageSetup paperSize="9" orientation="landscape" r:id="rId1"/>
      <autoFilter ref="A6:Z218"/>
    </customSheetView>
  </customSheetViews>
  <dataValidations count="1">
    <dataValidation allowBlank="1" showInputMessage="1" showErrorMessage="1" prompt="All estimated implementation dates are the earliest possible implementation dates. These are subject to change" sqref="P158:P181 P101:P110"/>
  </dataValidations>
  <hyperlinks>
    <hyperlink ref="W38" r:id="rId2"/>
    <hyperlink ref="W39" r:id="rId3"/>
    <hyperlink ref="W43" r:id="rId4"/>
    <hyperlink ref="W37" r:id="rId5"/>
    <hyperlink ref="W36" r:id="rId6"/>
    <hyperlink ref="W30" r:id="rId7"/>
    <hyperlink ref="W31" r:id="rId8"/>
    <hyperlink ref="W32" r:id="rId9"/>
    <hyperlink ref="W33" r:id="rId10"/>
    <hyperlink ref="W34" r:id="rId11"/>
    <hyperlink ref="W35" r:id="rId12"/>
    <hyperlink ref="W23" r:id="rId13"/>
    <hyperlink ref="W24" r:id="rId14"/>
    <hyperlink ref="W25" r:id="rId15"/>
    <hyperlink ref="W26" r:id="rId16"/>
    <hyperlink ref="W27" r:id="rId17"/>
    <hyperlink ref="W28" r:id="rId18"/>
    <hyperlink ref="W29" r:id="rId19"/>
    <hyperlink ref="W44" r:id="rId20"/>
    <hyperlink ref="W46" r:id="rId21"/>
    <hyperlink ref="W47" r:id="rId22"/>
    <hyperlink ref="W48" r:id="rId23"/>
    <hyperlink ref="W49" r:id="rId24"/>
    <hyperlink ref="W50" r:id="rId25"/>
    <hyperlink ref="W52" r:id="rId26"/>
    <hyperlink ref="W51" r:id="rId27"/>
    <hyperlink ref="W53" r:id="rId28"/>
    <hyperlink ref="W54" r:id="rId29"/>
    <hyperlink ref="W55" r:id="rId30"/>
    <hyperlink ref="W56" r:id="rId31"/>
    <hyperlink ref="W57" r:id="rId32"/>
    <hyperlink ref="W58" r:id="rId33"/>
    <hyperlink ref="W68" r:id="rId34"/>
    <hyperlink ref="W67" r:id="rId35"/>
    <hyperlink ref="W66" r:id="rId36"/>
    <hyperlink ref="W65" r:id="rId37"/>
    <hyperlink ref="W63" r:id="rId38"/>
    <hyperlink ref="W62" r:id="rId39"/>
    <hyperlink ref="W61" r:id="rId40"/>
    <hyperlink ref="W60" r:id="rId41"/>
    <hyperlink ref="W59" r:id="rId42"/>
    <hyperlink ref="W64" r:id="rId43"/>
    <hyperlink ref="W45" r:id="rId44"/>
    <hyperlink ref="E70" r:id="rId45"/>
    <hyperlink ref="E74" r:id="rId46"/>
    <hyperlink ref="E75" r:id="rId47"/>
    <hyperlink ref="E71" r:id="rId48"/>
    <hyperlink ref="E72" r:id="rId49"/>
    <hyperlink ref="E76" r:id="rId50"/>
    <hyperlink ref="E73" r:id="rId51"/>
    <hyperlink ref="E77" r:id="rId52"/>
    <hyperlink ref="E78" r:id="rId53"/>
    <hyperlink ref="W69" r:id="rId54"/>
    <hyperlink ref="W73" r:id="rId55"/>
    <hyperlink ref="W75" r:id="rId56"/>
    <hyperlink ref="W72" r:id="rId57"/>
    <hyperlink ref="W74" r:id="rId58"/>
    <hyperlink ref="W82" r:id="rId59"/>
    <hyperlink ref="W81" r:id="rId60"/>
    <hyperlink ref="W80" r:id="rId61"/>
    <hyperlink ref="W79" r:id="rId62"/>
    <hyperlink ref="W83" r:id="rId63"/>
    <hyperlink ref="W84" r:id="rId64"/>
    <hyperlink ref="W85" r:id="rId65"/>
    <hyperlink ref="W156" r:id="rId66"/>
    <hyperlink ref="W157" r:id="rId67"/>
    <hyperlink ref="W151" r:id="rId68"/>
    <hyperlink ref="W158" r:id="rId69"/>
    <hyperlink ref="B124" r:id="rId70"/>
    <hyperlink ref="B123" r:id="rId71"/>
    <hyperlink ref="B131" r:id="rId72"/>
    <hyperlink ref="B122" r:id="rId73"/>
    <hyperlink ref="B125" r:id="rId74"/>
    <hyperlink ref="B128" r:id="rId75"/>
    <hyperlink ref="B129" r:id="rId76"/>
    <hyperlink ref="B132" r:id="rId77"/>
    <hyperlink ref="B133" r:id="rId78"/>
    <hyperlink ref="B134" r:id="rId79"/>
    <hyperlink ref="B137" r:id="rId80"/>
    <hyperlink ref="B136" r:id="rId81"/>
    <hyperlink ref="B135" r:id="rId82"/>
    <hyperlink ref="B126" r:id="rId83"/>
    <hyperlink ref="B127" r:id="rId84"/>
    <hyperlink ref="B118" r:id="rId85"/>
    <hyperlink ref="B103" r:id="rId86"/>
    <hyperlink ref="B108" r:id="rId87"/>
    <hyperlink ref="B107" r:id="rId88"/>
    <hyperlink ref="B117" r:id="rId89"/>
    <hyperlink ref="B119" r:id="rId90"/>
    <hyperlink ref="B121" r:id="rId91"/>
    <hyperlink ref="B105" r:id="rId92"/>
    <hyperlink ref="B115" r:id="rId93"/>
    <hyperlink ref="B120" r:id="rId94"/>
    <hyperlink ref="B104" r:id="rId95"/>
    <hyperlink ref="B101" r:id="rId96"/>
    <hyperlink ref="B102" r:id="rId97"/>
    <hyperlink ref="B100" r:id="rId98"/>
    <hyperlink ref="B111" r:id="rId99" display="DCP 282"/>
    <hyperlink ref="B112" r:id="rId100"/>
    <hyperlink ref="B114" r:id="rId101"/>
    <hyperlink ref="B116" r:id="rId102"/>
    <hyperlink ref="B106" r:id="rId103"/>
    <hyperlink ref="B109" r:id="rId104"/>
    <hyperlink ref="B110" r:id="rId105"/>
    <hyperlink ref="B99" r:id="rId106"/>
    <hyperlink ref="E123" r:id="rId107"/>
    <hyperlink ref="E124" r:id="rId108"/>
    <hyperlink ref="E131" r:id="rId109"/>
    <hyperlink ref="E122" r:id="rId110"/>
    <hyperlink ref="E130" r:id="rId111"/>
    <hyperlink ref="E125" r:id="rId112"/>
    <hyperlink ref="E128" r:id="rId113"/>
    <hyperlink ref="E133" r:id="rId114"/>
    <hyperlink ref="E132" r:id="rId115"/>
    <hyperlink ref="E134" r:id="rId116"/>
    <hyperlink ref="E135" r:id="rId117"/>
    <hyperlink ref="E136" r:id="rId118"/>
    <hyperlink ref="E137" r:id="rId119"/>
    <hyperlink ref="E126" r:id="rId120"/>
    <hyperlink ref="E127" r:id="rId121"/>
    <hyperlink ref="E140" r:id="rId122"/>
    <hyperlink ref="E138" r:id="rId123"/>
    <hyperlink ref="E139" r:id="rId124"/>
    <hyperlink ref="E117" r:id="rId125"/>
    <hyperlink ref="E121" r:id="rId126"/>
    <hyperlink ref="E108" r:id="rId127"/>
    <hyperlink ref="E107" r:id="rId128"/>
    <hyperlink ref="E119" r:id="rId129"/>
    <hyperlink ref="E115" r:id="rId130"/>
    <hyperlink ref="E103" r:id="rId131"/>
    <hyperlink ref="E105" r:id="rId132"/>
    <hyperlink ref="E104" r:id="rId133"/>
    <hyperlink ref="E120" r:id="rId134"/>
    <hyperlink ref="E118" r:id="rId135"/>
    <hyperlink ref="E109" r:id="rId136"/>
    <hyperlink ref="E116" r:id="rId137"/>
    <hyperlink ref="E110" r:id="rId138"/>
    <hyperlink ref="E101" r:id="rId139"/>
    <hyperlink ref="E100" r:id="rId140"/>
    <hyperlink ref="E102" r:id="rId141"/>
    <hyperlink ref="E111" r:id="rId142"/>
    <hyperlink ref="E112" r:id="rId143"/>
    <hyperlink ref="E114" r:id="rId144"/>
    <hyperlink ref="E106" r:id="rId145"/>
    <hyperlink ref="E99" r:id="rId146"/>
    <hyperlink ref="W123" r:id="rId147"/>
    <hyperlink ref="W131" r:id="rId148"/>
    <hyperlink ref="W124" r:id="rId149"/>
    <hyperlink ref="W122" r:id="rId150"/>
    <hyperlink ref="W125" r:id="rId151"/>
    <hyperlink ref="W128" r:id="rId152"/>
    <hyperlink ref="W129" r:id="rId153"/>
    <hyperlink ref="W132" r:id="rId154"/>
    <hyperlink ref="W133" r:id="rId155"/>
    <hyperlink ref="W134" r:id="rId156"/>
    <hyperlink ref="W135" r:id="rId157" display="DCP 280"/>
    <hyperlink ref="W136" r:id="rId158" display="DCP 281"/>
    <hyperlink ref="W137" r:id="rId159" display="DCP 282"/>
    <hyperlink ref="W126" r:id="rId160"/>
    <hyperlink ref="W127" r:id="rId161"/>
    <hyperlink ref="W138" r:id="rId162"/>
    <hyperlink ref="W139" r:id="rId163"/>
    <hyperlink ref="W140" r:id="rId164"/>
    <hyperlink ref="W141" r:id="rId165"/>
    <hyperlink ref="W107" r:id="rId166"/>
    <hyperlink ref="W117" r:id="rId167"/>
    <hyperlink ref="W119" r:id="rId168"/>
    <hyperlink ref="W121" r:id="rId169"/>
    <hyperlink ref="W105" r:id="rId170"/>
    <hyperlink ref="W115" r:id="rId171"/>
    <hyperlink ref="W120" r:id="rId172"/>
    <hyperlink ref="W104" r:id="rId173"/>
    <hyperlink ref="W118" r:id="rId174"/>
    <hyperlink ref="W103" r:id="rId175"/>
    <hyperlink ref="W108" r:id="rId176"/>
    <hyperlink ref="W100" r:id="rId177"/>
    <hyperlink ref="W102" r:id="rId178"/>
    <hyperlink ref="W111" r:id="rId179" display="DCP 282"/>
    <hyperlink ref="W112" r:id="rId180"/>
    <hyperlink ref="W114" r:id="rId181"/>
    <hyperlink ref="W116" r:id="rId182"/>
    <hyperlink ref="W106" r:id="rId183"/>
    <hyperlink ref="W109" r:id="rId184"/>
    <hyperlink ref="W110" r:id="rId185"/>
    <hyperlink ref="W101" r:id="rId186"/>
    <hyperlink ref="W99" r:id="rId187"/>
    <hyperlink ref="W143" r:id="rId188"/>
    <hyperlink ref="W142" r:id="rId189"/>
    <hyperlink ref="W144" r:id="rId190"/>
    <hyperlink ref="E141" r:id="rId191"/>
    <hyperlink ref="E143" r:id="rId192"/>
    <hyperlink ref="E142" r:id="rId193"/>
    <hyperlink ref="W201" r:id="rId194"/>
    <hyperlink ref="W231:W232" r:id="rId195" display="SECMP0019"/>
    <hyperlink ref="W89" r:id="rId196"/>
    <hyperlink ref="W174" r:id="rId197"/>
    <hyperlink ref="W188" r:id="rId198"/>
    <hyperlink ref="W187" r:id="rId199"/>
    <hyperlink ref="W186" r:id="rId200"/>
    <hyperlink ref="W185" r:id="rId201"/>
    <hyperlink ref="W184" r:id="rId202"/>
    <hyperlink ref="W183" r:id="rId203"/>
    <hyperlink ref="W182" r:id="rId204"/>
    <hyperlink ref="W181" r:id="rId205"/>
    <hyperlink ref="W180" r:id="rId206"/>
    <hyperlink ref="W179" r:id="rId207"/>
    <hyperlink ref="W178" r:id="rId208"/>
    <hyperlink ref="W177" r:id="rId209"/>
    <hyperlink ref="W176" r:id="rId210"/>
    <hyperlink ref="W175" r:id="rId211"/>
    <hyperlink ref="W189" r:id="rId212" display="SECMP0019"/>
    <hyperlink ref="W189" r:id="rId213"/>
    <hyperlink ref="W190" r:id="rId214"/>
    <hyperlink ref="W191" r:id="rId215"/>
    <hyperlink ref="W192" r:id="rId216"/>
    <hyperlink ref="W193" r:id="rId217"/>
    <hyperlink ref="W194" r:id="rId218"/>
    <hyperlink ref="W195" r:id="rId219"/>
    <hyperlink ref="W196" r:id="rId220"/>
    <hyperlink ref="W197" r:id="rId221"/>
    <hyperlink ref="E198" r:id="rId222"/>
    <hyperlink ref="E199" r:id="rId223"/>
    <hyperlink ref="E200" r:id="rId224"/>
    <hyperlink ref="W260:W262" r:id="rId225" display="SECMP0030"/>
    <hyperlink ref="B200" r:id="rId226"/>
    <hyperlink ref="B199" r:id="rId227"/>
    <hyperlink ref="B198" r:id="rId228"/>
    <hyperlink ref="B197" r:id="rId229"/>
    <hyperlink ref="B196" r:id="rId230"/>
    <hyperlink ref="B195" r:id="rId231"/>
    <hyperlink ref="B194" r:id="rId232"/>
    <hyperlink ref="B193" r:id="rId233"/>
    <hyperlink ref="B192" r:id="rId234"/>
    <hyperlink ref="B191" r:id="rId235"/>
    <hyperlink ref="B190" r:id="rId236"/>
    <hyperlink ref="B189" r:id="rId237"/>
    <hyperlink ref="B188" r:id="rId238"/>
    <hyperlink ref="B187" r:id="rId239"/>
    <hyperlink ref="B186" r:id="rId240"/>
    <hyperlink ref="B185" r:id="rId241"/>
    <hyperlink ref="B184" r:id="rId242"/>
    <hyperlink ref="B183" r:id="rId243"/>
    <hyperlink ref="B182" r:id="rId244"/>
    <hyperlink ref="B181" r:id="rId245"/>
    <hyperlink ref="B180" r:id="rId246"/>
    <hyperlink ref="B179" r:id="rId247"/>
    <hyperlink ref="B178" r:id="rId248"/>
    <hyperlink ref="B177" r:id="rId249"/>
    <hyperlink ref="B176" r:id="rId250"/>
    <hyperlink ref="B175" r:id="rId251"/>
    <hyperlink ref="B174" r:id="rId252"/>
    <hyperlink ref="W268" r:id="rId253"/>
    <hyperlink ref="W269" r:id="rId254"/>
    <hyperlink ref="W270" r:id="rId255"/>
    <hyperlink ref="W273" r:id="rId256"/>
    <hyperlink ref="W272" r:id="rId257"/>
    <hyperlink ref="W271" r:id="rId258"/>
    <hyperlink ref="W274" r:id="rId259"/>
    <hyperlink ref="W275" r:id="rId260"/>
    <hyperlink ref="W276" r:id="rId261"/>
    <hyperlink ref="W278" r:id="rId262"/>
    <hyperlink ref="W279" r:id="rId263"/>
    <hyperlink ref="W281" r:id="rId264"/>
    <hyperlink ref="W280" r:id="rId265"/>
    <hyperlink ref="W282" r:id="rId266"/>
    <hyperlink ref="W277" r:id="rId267"/>
    <hyperlink ref="W283" r:id="rId268"/>
    <hyperlink ref="W286" r:id="rId269"/>
    <hyperlink ref="W284" r:id="rId270"/>
    <hyperlink ref="W285" r:id="rId271"/>
    <hyperlink ref="W287" r:id="rId272"/>
    <hyperlink ref="W288" r:id="rId273"/>
  </hyperlinks>
  <pageMargins left="0.25" right="0.25" top="0.75" bottom="0.75" header="0.3" footer="0.3"/>
  <pageSetup paperSize="9" orientation="landscape" r:id="rId274"/>
  <legacyDrawing r:id="rId2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45"/>
  <sheetViews>
    <sheetView topLeftCell="A13" zoomScaleNormal="100" zoomScaleSheetLayoutView="100" workbookViewId="0">
      <selection activeCell="A21" sqref="A21:G21"/>
    </sheetView>
  </sheetViews>
  <sheetFormatPr defaultColWidth="0" defaultRowHeight="14.25" zeroHeight="1" x14ac:dyDescent="0.2"/>
  <cols>
    <col min="1" max="1" width="29.7109375" style="60" customWidth="1"/>
    <col min="2" max="2" width="9.5703125" style="60" customWidth="1"/>
    <col min="3" max="6" width="9.140625" style="60" customWidth="1"/>
    <col min="7" max="7" width="15.42578125" style="60" customWidth="1"/>
    <col min="8" max="8" width="11.28515625" style="60" hidden="1" customWidth="1"/>
    <col min="9" max="9" width="22.42578125" style="60" hidden="1" customWidth="1"/>
    <col min="10" max="10" width="25.28515625" style="60" hidden="1" customWidth="1"/>
    <col min="11" max="11" width="3.5703125" style="60" hidden="1" customWidth="1"/>
    <col min="12" max="15" width="3.85546875" style="60" hidden="1" customWidth="1"/>
    <col min="16" max="16" width="18.7109375" style="60" hidden="1" customWidth="1"/>
    <col min="17" max="17" width="2.7109375" style="60" hidden="1" customWidth="1"/>
    <col min="18" max="18" width="10.5703125" style="60" hidden="1" customWidth="1"/>
    <col min="19" max="19" width="2.7109375" style="60" hidden="1" customWidth="1"/>
    <col min="20" max="20" width="14.28515625" style="60" hidden="1" customWidth="1"/>
    <col min="21" max="21" width="2.7109375" style="60" hidden="1" customWidth="1"/>
    <col min="22" max="22" width="10" style="60" hidden="1" customWidth="1"/>
    <col min="23" max="23" width="12.42578125" style="60" hidden="1" customWidth="1"/>
    <col min="24" max="24" width="13.42578125" style="60" hidden="1" customWidth="1"/>
    <col min="25" max="25" width="11.85546875" style="60" hidden="1" customWidth="1"/>
    <col min="26" max="26" width="12.7109375" style="60" hidden="1" customWidth="1"/>
    <col min="27" max="27" width="47.85546875" style="60" hidden="1" customWidth="1"/>
    <col min="28" max="29" width="11.7109375" style="60" hidden="1" customWidth="1"/>
    <col min="30" max="16384" width="3.28515625" style="60" hidden="1"/>
  </cols>
  <sheetData>
    <row r="1" spans="1:28" ht="22.5" x14ac:dyDescent="0.3">
      <c r="A1" s="61" t="s">
        <v>31</v>
      </c>
      <c r="S1" s="61"/>
      <c r="T1" s="61"/>
      <c r="U1" s="61"/>
      <c r="V1" s="61"/>
      <c r="W1" s="61"/>
      <c r="X1" s="61"/>
      <c r="Y1" s="61"/>
      <c r="Z1" s="61"/>
    </row>
    <row r="2" spans="1:28" ht="11.25" customHeight="1" x14ac:dyDescent="0.2"/>
    <row r="3" spans="1:28" ht="22.15" customHeight="1" x14ac:dyDescent="0.2">
      <c r="A3" s="373" t="s">
        <v>32</v>
      </c>
      <c r="B3" s="373"/>
      <c r="C3" s="373"/>
      <c r="D3" s="373"/>
      <c r="E3" s="373"/>
      <c r="F3" s="373"/>
      <c r="G3" s="373"/>
      <c r="H3" s="62"/>
      <c r="I3" s="62"/>
      <c r="J3" s="62"/>
      <c r="K3" s="62"/>
      <c r="L3" s="62"/>
      <c r="M3" s="62"/>
      <c r="N3" s="62"/>
      <c r="O3" s="62"/>
      <c r="P3" s="62"/>
      <c r="Q3" s="62"/>
      <c r="R3" s="62"/>
      <c r="S3" s="62"/>
      <c r="T3" s="62"/>
      <c r="U3" s="62"/>
      <c r="V3" s="62"/>
      <c r="W3" s="62"/>
      <c r="X3" s="62"/>
      <c r="Y3" s="62"/>
      <c r="Z3" s="62"/>
    </row>
    <row r="4" spans="1:28" ht="23.45" customHeight="1" x14ac:dyDescent="0.2">
      <c r="A4" s="376" t="s">
        <v>418</v>
      </c>
      <c r="B4" s="376"/>
      <c r="C4" s="376"/>
      <c r="D4" s="376"/>
      <c r="E4" s="376"/>
      <c r="F4" s="376"/>
      <c r="G4" s="376"/>
      <c r="H4" s="62"/>
      <c r="I4" s="62"/>
      <c r="J4" s="62"/>
      <c r="K4" s="62"/>
      <c r="L4" s="62"/>
      <c r="M4" s="62"/>
      <c r="N4" s="62"/>
      <c r="O4" s="62"/>
      <c r="P4" s="62"/>
      <c r="Q4" s="62"/>
      <c r="R4" s="62"/>
      <c r="S4" s="62"/>
      <c r="T4" s="62"/>
      <c r="U4" s="62"/>
      <c r="V4" s="62"/>
      <c r="W4" s="62"/>
      <c r="X4" s="62"/>
      <c r="Y4" s="62"/>
      <c r="Z4" s="62"/>
    </row>
    <row r="5" spans="1:28" ht="33.6" customHeight="1" x14ac:dyDescent="0.2">
      <c r="A5" s="62"/>
      <c r="B5" s="62"/>
      <c r="C5" s="62"/>
      <c r="D5" s="62"/>
      <c r="E5" s="62"/>
      <c r="F5" s="62"/>
      <c r="G5" s="62"/>
      <c r="H5" s="63" t="s">
        <v>0</v>
      </c>
      <c r="I5" s="63" t="s">
        <v>34</v>
      </c>
      <c r="J5" s="63" t="s">
        <v>35</v>
      </c>
      <c r="K5" s="63" t="s">
        <v>256</v>
      </c>
      <c r="L5" s="63" t="s">
        <v>257</v>
      </c>
      <c r="M5" s="63" t="s">
        <v>258</v>
      </c>
      <c r="N5" s="63" t="s">
        <v>259</v>
      </c>
      <c r="O5" s="63" t="s">
        <v>260</v>
      </c>
      <c r="P5" s="63" t="s">
        <v>36</v>
      </c>
      <c r="Q5" s="64" t="s">
        <v>37</v>
      </c>
      <c r="R5" s="63" t="s">
        <v>22</v>
      </c>
      <c r="S5" s="64" t="s">
        <v>37</v>
      </c>
      <c r="T5" s="63" t="s">
        <v>26</v>
      </c>
      <c r="U5" s="65" t="s">
        <v>37</v>
      </c>
      <c r="V5" s="63" t="s">
        <v>27</v>
      </c>
      <c r="W5" s="63" t="s">
        <v>28</v>
      </c>
      <c r="X5" s="63" t="s">
        <v>29</v>
      </c>
      <c r="Y5" s="63" t="s">
        <v>33</v>
      </c>
      <c r="Z5" s="63" t="s">
        <v>25</v>
      </c>
      <c r="AA5" s="66" t="s">
        <v>24</v>
      </c>
      <c r="AB5" s="66" t="s">
        <v>277</v>
      </c>
    </row>
    <row r="6" spans="1:28" ht="33.6" customHeight="1" x14ac:dyDescent="0.2">
      <c r="A6" s="125"/>
      <c r="B6" s="125"/>
      <c r="C6" s="125"/>
      <c r="D6" s="125"/>
      <c r="E6" s="125"/>
      <c r="F6" s="125"/>
      <c r="G6" s="125"/>
      <c r="H6" s="67" t="s">
        <v>330</v>
      </c>
      <c r="I6" s="68"/>
      <c r="J6" s="68"/>
      <c r="K6" s="68"/>
      <c r="L6" s="68"/>
      <c r="M6" s="68"/>
      <c r="N6" s="68"/>
      <c r="O6" s="68"/>
      <c r="P6" s="68"/>
      <c r="Q6" s="68"/>
      <c r="R6" s="68"/>
      <c r="S6" s="68"/>
      <c r="T6" s="68"/>
      <c r="U6" s="68"/>
      <c r="V6" s="68"/>
      <c r="W6" s="68"/>
      <c r="X6" s="68"/>
      <c r="Y6" s="68"/>
      <c r="Z6" s="68"/>
      <c r="AA6" s="68"/>
      <c r="AB6" s="69"/>
    </row>
    <row r="7" spans="1:28" ht="33.6" customHeight="1" x14ac:dyDescent="0.2">
      <c r="A7" s="62"/>
      <c r="B7" s="62"/>
      <c r="C7" s="62"/>
      <c r="D7" s="62"/>
      <c r="E7" s="62"/>
      <c r="F7" s="62"/>
      <c r="G7" s="62"/>
      <c r="H7" s="70" t="s">
        <v>333</v>
      </c>
      <c r="I7" s="71" t="s">
        <v>345</v>
      </c>
      <c r="J7" s="70" t="s">
        <v>341</v>
      </c>
      <c r="K7" s="70"/>
      <c r="L7" s="70"/>
      <c r="M7" s="70"/>
      <c r="N7" s="70"/>
      <c r="O7" s="70"/>
      <c r="P7" s="72" t="s">
        <v>369</v>
      </c>
      <c r="Q7" s="73" t="s">
        <v>38</v>
      </c>
      <c r="R7" s="74">
        <v>40634</v>
      </c>
      <c r="S7" s="73" t="s">
        <v>39</v>
      </c>
      <c r="T7" s="75">
        <v>44196</v>
      </c>
      <c r="U7" s="75"/>
      <c r="V7" s="75"/>
      <c r="W7" s="76">
        <f>IFERROR(T7-R7,"")</f>
        <v>3562</v>
      </c>
      <c r="X7" s="76">
        <f>IFERROR(V7-T7,"")</f>
        <v>-44196</v>
      </c>
      <c r="Y7" s="71"/>
      <c r="Z7" s="77" t="s">
        <v>278</v>
      </c>
      <c r="AA7" s="78" t="s">
        <v>347</v>
      </c>
      <c r="AB7" s="78" t="s">
        <v>344</v>
      </c>
    </row>
    <row r="8" spans="1:28" ht="33.6" customHeight="1" x14ac:dyDescent="0.2">
      <c r="A8" s="62"/>
      <c r="B8" s="62"/>
      <c r="C8" s="62"/>
      <c r="D8" s="62"/>
      <c r="E8" s="62"/>
      <c r="F8" s="62"/>
      <c r="G8" s="62"/>
      <c r="H8" s="70" t="s">
        <v>333</v>
      </c>
      <c r="I8" s="79" t="s">
        <v>343</v>
      </c>
      <c r="J8" s="70" t="s">
        <v>342</v>
      </c>
      <c r="K8" s="70"/>
      <c r="L8" s="70"/>
      <c r="M8" s="70"/>
      <c r="N8" s="70"/>
      <c r="O8" s="70"/>
      <c r="P8" s="72" t="s">
        <v>370</v>
      </c>
      <c r="Q8" s="73" t="s">
        <v>38</v>
      </c>
      <c r="R8" s="74">
        <v>41733</v>
      </c>
      <c r="S8" s="80" t="s">
        <v>38</v>
      </c>
      <c r="T8" s="75">
        <v>42915</v>
      </c>
      <c r="U8" s="75"/>
      <c r="V8" s="75"/>
      <c r="W8" s="76">
        <f>IFERROR(T8-R8,"")</f>
        <v>1182</v>
      </c>
      <c r="X8" s="76">
        <f>IFERROR(V8-T8,"")</f>
        <v>-42915</v>
      </c>
      <c r="Y8" s="71"/>
      <c r="Z8" s="77" t="s">
        <v>278</v>
      </c>
      <c r="AA8" s="78" t="s">
        <v>348</v>
      </c>
      <c r="AB8" s="72" t="s">
        <v>350</v>
      </c>
    </row>
    <row r="9" spans="1:28" ht="33.6" customHeight="1" x14ac:dyDescent="0.2">
      <c r="A9" s="62"/>
      <c r="B9" s="62"/>
      <c r="C9" s="62"/>
      <c r="D9" s="62"/>
      <c r="E9" s="62"/>
      <c r="F9" s="62"/>
      <c r="G9" s="62"/>
      <c r="H9" s="70" t="s">
        <v>333</v>
      </c>
      <c r="I9" s="79" t="s">
        <v>355</v>
      </c>
      <c r="J9" s="70" t="s">
        <v>335</v>
      </c>
      <c r="K9" s="70"/>
      <c r="L9" s="70"/>
      <c r="M9" s="70"/>
      <c r="N9" s="70"/>
      <c r="O9" s="70"/>
      <c r="P9" s="72" t="s">
        <v>371</v>
      </c>
      <c r="Q9" s="73" t="s">
        <v>38</v>
      </c>
      <c r="R9" s="74">
        <v>42685</v>
      </c>
      <c r="S9" s="80" t="s">
        <v>39</v>
      </c>
      <c r="T9" s="75">
        <v>43281</v>
      </c>
      <c r="U9" s="75"/>
      <c r="V9" s="75"/>
      <c r="W9" s="76">
        <f>IFERROR(T9-R9,"")</f>
        <v>596</v>
      </c>
      <c r="X9" s="76">
        <f>IFERROR(V9-T9,"")</f>
        <v>-43281</v>
      </c>
      <c r="Y9" s="71"/>
      <c r="Z9" s="77" t="s">
        <v>278</v>
      </c>
      <c r="AA9" s="78" t="s">
        <v>349</v>
      </c>
      <c r="AB9" s="72" t="s">
        <v>350</v>
      </c>
    </row>
    <row r="10" spans="1:28" ht="33.6" customHeight="1" x14ac:dyDescent="0.2">
      <c r="A10" s="62"/>
      <c r="B10" s="62"/>
      <c r="C10" s="62"/>
      <c r="D10" s="62"/>
      <c r="E10" s="62"/>
      <c r="F10" s="62"/>
      <c r="G10" s="62"/>
      <c r="H10" s="70" t="s">
        <v>331</v>
      </c>
      <c r="I10" s="71" t="s">
        <v>365</v>
      </c>
      <c r="J10" s="70" t="s">
        <v>366</v>
      </c>
      <c r="K10" s="70"/>
      <c r="L10" s="70"/>
      <c r="M10" s="70"/>
      <c r="N10" s="70"/>
      <c r="O10" s="70"/>
      <c r="P10" s="72" t="s">
        <v>421</v>
      </c>
      <c r="Q10" s="73"/>
      <c r="R10" s="74"/>
      <c r="S10" s="73" t="s">
        <v>39</v>
      </c>
      <c r="T10" s="75">
        <v>401769</v>
      </c>
      <c r="U10" s="75"/>
      <c r="V10" s="75"/>
      <c r="W10" s="76">
        <f>IFERROR(T10-R10,"")</f>
        <v>401769</v>
      </c>
      <c r="X10" s="76">
        <f>IFERROR(V10-T10,"")</f>
        <v>-401769</v>
      </c>
      <c r="Y10" s="71"/>
      <c r="Z10" s="81" t="s">
        <v>278</v>
      </c>
      <c r="AA10" s="78"/>
      <c r="AB10" s="82"/>
    </row>
    <row r="11" spans="1:28" ht="33.6" customHeight="1" x14ac:dyDescent="0.2">
      <c r="H11" s="13" t="s">
        <v>333</v>
      </c>
      <c r="I11" s="14" t="s">
        <v>354</v>
      </c>
      <c r="J11" s="13" t="s">
        <v>353</v>
      </c>
      <c r="K11" s="13"/>
      <c r="L11" s="13"/>
      <c r="M11" s="13"/>
      <c r="N11" s="13"/>
      <c r="O11" s="13"/>
      <c r="P11" s="72" t="s">
        <v>420</v>
      </c>
      <c r="Q11" s="16" t="s">
        <v>38</v>
      </c>
      <c r="R11" s="45">
        <v>41806</v>
      </c>
      <c r="S11" s="16" t="s">
        <v>39</v>
      </c>
      <c r="T11" s="17">
        <v>43466</v>
      </c>
      <c r="U11" s="17"/>
      <c r="V11" s="17"/>
      <c r="W11" s="18">
        <f>IFERROR(T11-R11,"")</f>
        <v>1660</v>
      </c>
      <c r="X11" s="18">
        <f>IFERROR(V11-T11,"")</f>
        <v>-43466</v>
      </c>
      <c r="Y11" s="14"/>
      <c r="Z11" s="19" t="s">
        <v>279</v>
      </c>
      <c r="AA11" s="20" t="s">
        <v>367</v>
      </c>
      <c r="AB11" s="20" t="s">
        <v>265</v>
      </c>
    </row>
    <row r="12" spans="1:28" x14ac:dyDescent="0.2">
      <c r="A12" s="376" t="s">
        <v>1020</v>
      </c>
      <c r="B12" s="376"/>
      <c r="C12" s="376"/>
      <c r="D12" s="376"/>
      <c r="E12" s="376"/>
      <c r="F12" s="376"/>
      <c r="G12" s="376"/>
      <c r="V12" s="83"/>
      <c r="W12" s="83"/>
      <c r="X12" s="83"/>
      <c r="Y12" s="83"/>
      <c r="Z12" s="83"/>
    </row>
    <row r="13" spans="1:28" ht="38.25" customHeight="1" x14ac:dyDescent="0.2">
      <c r="A13" s="378" t="s">
        <v>1453</v>
      </c>
      <c r="B13" s="378"/>
      <c r="C13" s="378"/>
      <c r="D13" s="378"/>
      <c r="E13" s="378"/>
      <c r="F13" s="378"/>
      <c r="G13" s="378"/>
      <c r="H13" s="378"/>
      <c r="I13" s="378"/>
      <c r="J13" s="378"/>
      <c r="K13" s="378"/>
      <c r="L13" s="378"/>
      <c r="M13" s="378"/>
      <c r="N13" s="378"/>
      <c r="O13" s="378"/>
      <c r="P13" s="378"/>
      <c r="Q13" s="378"/>
      <c r="R13" s="378"/>
      <c r="V13" s="84"/>
      <c r="W13" s="84"/>
      <c r="X13" s="84"/>
      <c r="Y13" s="84"/>
      <c r="Z13" s="84"/>
    </row>
    <row r="14" spans="1:28" ht="6.75" customHeight="1" x14ac:dyDescent="0.2"/>
    <row r="15" spans="1:28" x14ac:dyDescent="0.2">
      <c r="A15" s="376" t="s">
        <v>261</v>
      </c>
      <c r="B15" s="376"/>
      <c r="C15" s="376"/>
      <c r="D15" s="376"/>
      <c r="E15" s="376"/>
      <c r="F15" s="376"/>
      <c r="G15" s="376"/>
      <c r="V15" s="83"/>
      <c r="W15" s="83"/>
      <c r="X15" s="83"/>
      <c r="Y15" s="83"/>
      <c r="Z15" s="83"/>
    </row>
    <row r="16" spans="1:28" ht="64.5" customHeight="1" x14ac:dyDescent="0.2">
      <c r="A16" s="378" t="s">
        <v>1451</v>
      </c>
      <c r="B16" s="379"/>
      <c r="C16" s="379"/>
      <c r="D16" s="379"/>
      <c r="E16" s="379"/>
      <c r="F16" s="379"/>
      <c r="G16" s="379"/>
      <c r="H16" s="379"/>
      <c r="I16" s="379"/>
      <c r="J16" s="379"/>
      <c r="K16" s="379"/>
      <c r="L16" s="379"/>
      <c r="M16" s="379"/>
      <c r="N16" s="379"/>
      <c r="O16" s="379"/>
      <c r="P16" s="379"/>
      <c r="Q16" s="379"/>
      <c r="R16" s="379"/>
      <c r="V16" s="83"/>
      <c r="W16" s="83"/>
      <c r="X16" s="83"/>
      <c r="Y16" s="83"/>
      <c r="Z16" s="83"/>
    </row>
    <row r="17" spans="1:26" ht="6.75" customHeight="1" x14ac:dyDescent="0.2">
      <c r="A17" s="377"/>
      <c r="B17" s="377"/>
      <c r="C17" s="377"/>
      <c r="D17" s="377"/>
      <c r="E17" s="377"/>
      <c r="F17" s="377"/>
      <c r="G17" s="377"/>
      <c r="V17" s="1"/>
      <c r="W17" s="1"/>
      <c r="X17" s="1"/>
      <c r="Y17" s="1"/>
      <c r="Z17" s="1"/>
    </row>
    <row r="18" spans="1:26" x14ac:dyDescent="0.2">
      <c r="A18" s="376" t="s">
        <v>1021</v>
      </c>
      <c r="B18" s="376"/>
      <c r="C18" s="376"/>
      <c r="D18" s="376"/>
      <c r="E18" s="376"/>
      <c r="F18" s="376"/>
      <c r="G18" s="376"/>
      <c r="H18" s="83"/>
      <c r="I18" s="83"/>
      <c r="J18" s="83"/>
      <c r="K18" s="83"/>
      <c r="L18" s="83"/>
      <c r="M18" s="83"/>
      <c r="N18" s="83"/>
      <c r="O18" s="83"/>
      <c r="P18" s="83"/>
      <c r="Q18" s="83"/>
      <c r="R18" s="83"/>
    </row>
    <row r="19" spans="1:26" ht="49.5" customHeight="1" x14ac:dyDescent="0.2">
      <c r="A19" s="380" t="s">
        <v>1453</v>
      </c>
      <c r="B19" s="381"/>
      <c r="C19" s="381"/>
      <c r="D19" s="381"/>
      <c r="E19" s="381"/>
      <c r="F19" s="381"/>
      <c r="G19" s="381"/>
      <c r="H19" s="381"/>
      <c r="I19" s="381"/>
      <c r="J19" s="381"/>
      <c r="K19" s="381"/>
      <c r="L19" s="381"/>
      <c r="M19" s="381"/>
      <c r="N19" s="381"/>
      <c r="O19" s="381"/>
      <c r="P19" s="381"/>
      <c r="Q19" s="381"/>
      <c r="R19" s="381"/>
    </row>
    <row r="20" spans="1:26" ht="5.25" customHeight="1" x14ac:dyDescent="0.2">
      <c r="A20" s="384"/>
      <c r="B20" s="384"/>
      <c r="C20" s="384"/>
      <c r="D20" s="384"/>
      <c r="E20" s="384"/>
      <c r="F20" s="384"/>
      <c r="G20" s="384"/>
      <c r="H20" s="85"/>
      <c r="I20" s="85"/>
      <c r="J20" s="85"/>
      <c r="K20" s="85"/>
      <c r="L20" s="85"/>
      <c r="M20" s="85"/>
      <c r="N20" s="85"/>
      <c r="O20" s="85"/>
      <c r="P20" s="85"/>
      <c r="Q20" s="85"/>
      <c r="R20" s="85"/>
    </row>
    <row r="21" spans="1:26" x14ac:dyDescent="0.2">
      <c r="A21" s="376" t="s">
        <v>1019</v>
      </c>
      <c r="B21" s="376"/>
      <c r="C21" s="376"/>
      <c r="D21" s="376"/>
      <c r="E21" s="376"/>
      <c r="F21" s="376"/>
      <c r="G21" s="376"/>
      <c r="H21" s="83"/>
      <c r="I21" s="83"/>
      <c r="J21" s="83"/>
      <c r="K21" s="83"/>
      <c r="L21" s="83"/>
      <c r="M21" s="83"/>
      <c r="N21" s="83"/>
      <c r="O21" s="83"/>
      <c r="P21" s="83"/>
      <c r="Q21" s="83"/>
      <c r="R21" s="83"/>
    </row>
    <row r="22" spans="1:26" ht="47.25" customHeight="1" x14ac:dyDescent="0.2">
      <c r="A22" s="380" t="s">
        <v>1453</v>
      </c>
      <c r="B22" s="380"/>
      <c r="C22" s="380"/>
      <c r="D22" s="380"/>
      <c r="E22" s="380"/>
      <c r="F22" s="380"/>
      <c r="G22" s="380"/>
      <c r="H22" s="380"/>
      <c r="I22" s="380"/>
      <c r="J22" s="380"/>
      <c r="K22" s="380"/>
      <c r="L22" s="380"/>
      <c r="M22" s="380"/>
      <c r="N22" s="380"/>
      <c r="O22" s="380"/>
      <c r="P22" s="380"/>
      <c r="Q22" s="380"/>
      <c r="R22" s="380"/>
    </row>
    <row r="23" spans="1:26" ht="1.5" customHeight="1" x14ac:dyDescent="0.2">
      <c r="A23" s="381" t="s">
        <v>984</v>
      </c>
      <c r="B23" s="381"/>
      <c r="C23" s="381"/>
      <c r="D23" s="381"/>
      <c r="E23" s="381"/>
      <c r="F23" s="381"/>
      <c r="G23" s="381"/>
      <c r="H23" s="381"/>
      <c r="I23" s="381"/>
      <c r="J23" s="381"/>
      <c r="K23" s="381"/>
      <c r="L23" s="381"/>
      <c r="M23" s="381"/>
      <c r="N23" s="381"/>
      <c r="O23" s="381"/>
      <c r="P23" s="381"/>
      <c r="Q23" s="381"/>
      <c r="R23" s="381"/>
    </row>
    <row r="24" spans="1:26" ht="12.75" customHeight="1" x14ac:dyDescent="0.2">
      <c r="A24" s="376" t="s">
        <v>985</v>
      </c>
      <c r="B24" s="376"/>
      <c r="C24" s="376"/>
      <c r="D24" s="376"/>
      <c r="E24" s="376"/>
      <c r="F24" s="376"/>
      <c r="G24" s="376"/>
      <c r="H24" s="85"/>
      <c r="I24" s="85"/>
      <c r="J24" s="85"/>
      <c r="K24" s="85"/>
      <c r="L24" s="85"/>
      <c r="M24" s="85"/>
      <c r="N24" s="85"/>
      <c r="O24" s="85"/>
      <c r="P24" s="85"/>
      <c r="Q24" s="85"/>
      <c r="R24" s="85"/>
    </row>
    <row r="25" spans="1:26" ht="69" customHeight="1" x14ac:dyDescent="0.2">
      <c r="A25" s="385" t="s">
        <v>1452</v>
      </c>
      <c r="B25" s="386"/>
      <c r="C25" s="386"/>
      <c r="D25" s="386"/>
      <c r="E25" s="386"/>
      <c r="F25" s="386"/>
      <c r="G25" s="386"/>
      <c r="H25" s="85"/>
      <c r="I25" s="85"/>
      <c r="J25" s="85"/>
      <c r="K25" s="85"/>
      <c r="L25" s="85"/>
      <c r="M25" s="85"/>
      <c r="N25" s="85"/>
      <c r="O25" s="85"/>
      <c r="P25" s="85"/>
      <c r="Q25" s="85"/>
      <c r="R25" s="85"/>
    </row>
    <row r="26" spans="1:26" ht="12" hidden="1" customHeight="1" x14ac:dyDescent="0.2">
      <c r="A26" s="382"/>
      <c r="B26" s="383"/>
      <c r="C26" s="383"/>
      <c r="D26" s="383"/>
      <c r="E26" s="383"/>
      <c r="F26" s="383"/>
      <c r="G26" s="383"/>
      <c r="H26" s="383"/>
      <c r="I26" s="383"/>
      <c r="J26" s="383"/>
      <c r="K26" s="383"/>
      <c r="L26" s="383"/>
      <c r="M26" s="383"/>
      <c r="N26" s="383"/>
      <c r="O26" s="383"/>
      <c r="P26" s="383"/>
      <c r="Q26" s="383"/>
      <c r="R26" s="383"/>
      <c r="T26" s="60" t="s">
        <v>991</v>
      </c>
    </row>
    <row r="27" spans="1:26" ht="59.45" hidden="1" customHeight="1" x14ac:dyDescent="0.2"/>
    <row r="28" spans="1:26" hidden="1" x14ac:dyDescent="0.2"/>
    <row r="29" spans="1:26" hidden="1" x14ac:dyDescent="0.2">
      <c r="A29" s="86"/>
      <c r="B29" s="88"/>
    </row>
    <row r="30" spans="1:26" hidden="1" x14ac:dyDescent="0.2">
      <c r="A30" s="86"/>
      <c r="B30" s="87"/>
    </row>
    <row r="31" spans="1:26" hidden="1" x14ac:dyDescent="0.2">
      <c r="A31" s="86"/>
      <c r="B31" s="87"/>
    </row>
    <row r="32" spans="1:26" hidden="1" x14ac:dyDescent="0.2">
      <c r="A32" s="86"/>
      <c r="B32" s="87"/>
    </row>
    <row r="33" spans="1:2" hidden="1" x14ac:dyDescent="0.2">
      <c r="A33" s="86"/>
      <c r="B33" s="88"/>
    </row>
    <row r="34" spans="1:2" ht="17.25" hidden="1" customHeight="1" x14ac:dyDescent="0.2">
      <c r="A34" s="86"/>
      <c r="B34" s="87"/>
    </row>
    <row r="35" spans="1:2" hidden="1" x14ac:dyDescent="0.2">
      <c r="A35" s="86"/>
      <c r="B35" s="88"/>
    </row>
    <row r="36" spans="1:2" hidden="1" x14ac:dyDescent="0.2">
      <c r="A36" s="86"/>
      <c r="B36" s="87"/>
    </row>
    <row r="37" spans="1:2" hidden="1" x14ac:dyDescent="0.2"/>
    <row r="38" spans="1:2" hidden="1" x14ac:dyDescent="0.2"/>
    <row r="39" spans="1:2" hidden="1" x14ac:dyDescent="0.2"/>
    <row r="40" spans="1:2" hidden="1" x14ac:dyDescent="0.2"/>
    <row r="41" spans="1:2" hidden="1" x14ac:dyDescent="0.2"/>
    <row r="42" spans="1:2" hidden="1" x14ac:dyDescent="0.2"/>
    <row r="43" spans="1:2" hidden="1" x14ac:dyDescent="0.2"/>
    <row r="44" spans="1:2" hidden="1" x14ac:dyDescent="0.2"/>
    <row r="45" spans="1:2" ht="15" hidden="1" x14ac:dyDescent="0.2">
      <c r="A45" s="89"/>
      <c r="B45" s="89"/>
    </row>
  </sheetData>
  <sheetProtection password="DD87" sheet="1" objects="1" scenarios="1" selectLockedCells="1" selectUnlockedCells="1"/>
  <customSheetViews>
    <customSheetView guid="{894E0758-638D-4736-9BD4-5ED6FB596D2A}" showPageBreaks="1" printArea="1" hiddenRows="1" hiddenColumns="1" view="pageBreakPreview" topLeftCell="A10">
      <selection activeCell="A23" sqref="A23:R23"/>
      <pageMargins left="0.25" right="0.25" top="0.75" bottom="0.75" header="0.3" footer="0.3"/>
      <pageSetup paperSize="9" orientation="portrait" r:id="rId1"/>
    </customSheetView>
  </customSheetViews>
  <mergeCells count="16">
    <mergeCell ref="A19:R19"/>
    <mergeCell ref="A22:R22"/>
    <mergeCell ref="A23:R23"/>
    <mergeCell ref="A26:R26"/>
    <mergeCell ref="A18:G18"/>
    <mergeCell ref="A20:G20"/>
    <mergeCell ref="A21:G21"/>
    <mergeCell ref="A25:G25"/>
    <mergeCell ref="A24:G24"/>
    <mergeCell ref="A3:G3"/>
    <mergeCell ref="A12:G12"/>
    <mergeCell ref="A17:G17"/>
    <mergeCell ref="A15:G15"/>
    <mergeCell ref="A4:G4"/>
    <mergeCell ref="A13:R13"/>
    <mergeCell ref="A16:R16"/>
  </mergeCells>
  <conditionalFormatting sqref="Z6:Z7">
    <cfRule type="expression" dxfId="82" priority="30">
      <formula>Z6="FAILING"</formula>
    </cfRule>
    <cfRule type="expression" dxfId="81" priority="31">
      <formula>Z6="AT RISK"</formula>
    </cfRule>
    <cfRule type="expression" dxfId="80" priority="32">
      <formula>Z6="ON TRACK"</formula>
    </cfRule>
  </conditionalFormatting>
  <conditionalFormatting sqref="Z8:Z9">
    <cfRule type="expression" dxfId="79" priority="27">
      <formula>Z8="FAILING"</formula>
    </cfRule>
    <cfRule type="expression" dxfId="78" priority="28">
      <formula>Z8="AT RISK"</formula>
    </cfRule>
    <cfRule type="expression" dxfId="77" priority="29">
      <formula>Z8="ON TRACK"</formula>
    </cfRule>
  </conditionalFormatting>
  <conditionalFormatting sqref="Z11">
    <cfRule type="expression" dxfId="76" priority="21">
      <formula>Z11="FAILING"</formula>
    </cfRule>
    <cfRule type="expression" dxfId="75" priority="22">
      <formula>Z11="AT RISK"</formula>
    </cfRule>
    <cfRule type="expression" dxfId="74" priority="23">
      <formula>Z11="ON TRACK"</formula>
    </cfRule>
  </conditionalFormatting>
  <conditionalFormatting sqref="Q11">
    <cfRule type="expression" dxfId="73" priority="18">
      <formula>Q11="N"</formula>
    </cfRule>
    <cfRule type="expression" dxfId="72" priority="19">
      <formula>Q11="E"</formula>
    </cfRule>
    <cfRule type="expression" dxfId="71" priority="20">
      <formula>Q11="C"</formula>
    </cfRule>
  </conditionalFormatting>
  <conditionalFormatting sqref="R11">
    <cfRule type="expression" dxfId="70" priority="15">
      <formula>Q11="N"</formula>
    </cfRule>
    <cfRule type="expression" dxfId="69" priority="16">
      <formula>Q11="E"</formula>
    </cfRule>
    <cfRule type="expression" dxfId="68" priority="17">
      <formula>Q11="C"</formula>
    </cfRule>
  </conditionalFormatting>
  <conditionalFormatting sqref="S11">
    <cfRule type="expression" dxfId="67" priority="12">
      <formula>S11="N"</formula>
    </cfRule>
    <cfRule type="expression" dxfId="66" priority="13">
      <formula>S11="E"</formula>
    </cfRule>
    <cfRule type="expression" dxfId="65" priority="14">
      <formula>S11="C"</formula>
    </cfRule>
  </conditionalFormatting>
  <conditionalFormatting sqref="T11">
    <cfRule type="expression" dxfId="64" priority="9">
      <formula>S11="N"</formula>
    </cfRule>
    <cfRule type="expression" dxfId="63" priority="10">
      <formula>S11="E"</formula>
    </cfRule>
    <cfRule type="expression" dxfId="62" priority="11">
      <formula>S11="C"</formula>
    </cfRule>
  </conditionalFormatting>
  <conditionalFormatting sqref="U11">
    <cfRule type="expression" dxfId="61" priority="6">
      <formula>U11="N"</formula>
    </cfRule>
    <cfRule type="expression" dxfId="60" priority="7">
      <formula>U11="E"</formula>
    </cfRule>
    <cfRule type="expression" dxfId="59" priority="8">
      <formula>U11="C"</formula>
    </cfRule>
  </conditionalFormatting>
  <conditionalFormatting sqref="V11">
    <cfRule type="expression" dxfId="58" priority="3">
      <formula>U11="N"</formula>
    </cfRule>
    <cfRule type="expression" dxfId="57" priority="4">
      <formula>U11="E"</formula>
    </cfRule>
    <cfRule type="expression" dxfId="56" priority="5">
      <formula>U11="C"</formula>
    </cfRule>
  </conditionalFormatting>
  <conditionalFormatting sqref="AA11">
    <cfRule type="containsText" dxfId="55" priority="2" operator="containsText" text="ACTION">
      <formula>NOT(ISERROR(SEARCH("ACTION",AA11)))</formula>
    </cfRule>
  </conditionalFormatting>
  <conditionalFormatting sqref="AB11">
    <cfRule type="containsText" dxfId="54" priority="1" operator="containsText" text="ACTION">
      <formula>NOT(ISERROR(SEARCH("ACTION",AB11)))</formula>
    </cfRule>
  </conditionalFormatting>
  <hyperlinks>
    <hyperlink ref="I9" r:id="rId2" display="MHHS"/>
    <hyperlink ref="I8" r:id="rId3" display="EHHS"/>
  </hyperlinks>
  <pageMargins left="0.25" right="0.25"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J51"/>
  <sheetViews>
    <sheetView view="pageBreakPreview" zoomScale="82" zoomScaleNormal="70" zoomScaleSheetLayoutView="82" workbookViewId="0">
      <selection activeCell="B4" sqref="B4"/>
    </sheetView>
  </sheetViews>
  <sheetFormatPr defaultColWidth="9.140625" defaultRowHeight="0" customHeight="1" zeroHeight="1" x14ac:dyDescent="0.2"/>
  <cols>
    <col min="1" max="1" width="4.28515625" style="60" customWidth="1"/>
    <col min="2" max="2" width="28.42578125" style="60" customWidth="1"/>
    <col min="3" max="16" width="9.140625" style="60" customWidth="1"/>
    <col min="17" max="16384" width="9.140625" style="60"/>
  </cols>
  <sheetData>
    <row r="1" spans="1:10" ht="14.25" x14ac:dyDescent="0.2"/>
    <row r="2" spans="1:10" ht="47.25" customHeight="1" x14ac:dyDescent="0.2">
      <c r="B2" s="95" t="s">
        <v>23</v>
      </c>
    </row>
    <row r="3" spans="1:10" ht="115.15" customHeight="1" x14ac:dyDescent="0.2">
      <c r="B3" s="387" t="s">
        <v>1024</v>
      </c>
      <c r="C3" s="387"/>
      <c r="D3" s="387"/>
      <c r="E3" s="387"/>
      <c r="F3" s="387"/>
      <c r="G3" s="387"/>
      <c r="H3" s="387"/>
      <c r="I3" s="134"/>
      <c r="J3" s="134"/>
    </row>
    <row r="4" spans="1:10" ht="26.25" customHeight="1" x14ac:dyDescent="0.2"/>
    <row r="5" spans="1:10" ht="14.25" x14ac:dyDescent="0.2"/>
    <row r="6" spans="1:10" ht="108.75" customHeight="1" x14ac:dyDescent="0.2">
      <c r="A6" s="130"/>
      <c r="B6" s="2"/>
      <c r="C6" s="2"/>
      <c r="D6" s="2"/>
      <c r="E6" s="2"/>
      <c r="F6" s="2"/>
      <c r="G6" s="2"/>
    </row>
    <row r="7" spans="1:10" ht="14.25" x14ac:dyDescent="0.2"/>
    <row r="8" spans="1:10" ht="14.25" x14ac:dyDescent="0.2"/>
    <row r="9" spans="1:10" ht="14.25" x14ac:dyDescent="0.2"/>
    <row r="10" spans="1:10" ht="14.25" x14ac:dyDescent="0.2"/>
    <row r="11" spans="1:10" ht="14.25" x14ac:dyDescent="0.2"/>
    <row r="12" spans="1:10" ht="14.25" x14ac:dyDescent="0.2"/>
    <row r="13" spans="1:10" ht="14.25" x14ac:dyDescent="0.2"/>
    <row r="14" spans="1:10" ht="14.25" x14ac:dyDescent="0.2"/>
    <row r="15" spans="1:10" ht="14.25" x14ac:dyDescent="0.2"/>
    <row r="16" spans="1:10" ht="14.25" x14ac:dyDescent="0.2"/>
    <row r="17" ht="14.25" x14ac:dyDescent="0.2"/>
    <row r="18" ht="14.25" x14ac:dyDescent="0.2"/>
    <row r="19" ht="14.25" x14ac:dyDescent="0.2"/>
    <row r="20" ht="14.25" x14ac:dyDescent="0.2"/>
    <row r="21" ht="14.25" x14ac:dyDescent="0.2"/>
    <row r="22" ht="14.25" x14ac:dyDescent="0.2"/>
    <row r="23" ht="14.25" x14ac:dyDescent="0.2"/>
    <row r="24" ht="14.25" x14ac:dyDescent="0.2"/>
    <row r="25" ht="14.25" x14ac:dyDescent="0.2"/>
    <row r="26" ht="14.25" x14ac:dyDescent="0.2"/>
    <row r="27" ht="14.25" x14ac:dyDescent="0.2"/>
    <row r="28" ht="14.25" x14ac:dyDescent="0.2"/>
    <row r="29" ht="14.25" x14ac:dyDescent="0.2"/>
    <row r="30" ht="14.25" x14ac:dyDescent="0.2"/>
    <row r="31" ht="14.25" x14ac:dyDescent="0.2"/>
    <row r="32"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3.9" customHeight="1" x14ac:dyDescent="0.2"/>
    <row r="51" ht="13.9" customHeight="1" x14ac:dyDescent="0.2"/>
  </sheetData>
  <sheetProtection password="DD87" sheet="1" objects="1" scenarios="1" selectLockedCells="1" selectUnlockedCells="1"/>
  <customSheetViews>
    <customSheetView guid="{894E0758-638D-4736-9BD4-5ED6FB596D2A}" scale="82" showPageBreaks="1" fitToPage="1" printArea="1" hiddenRows="1" view="pageBreakPreview" topLeftCell="A4">
      <selection activeCell="P3" sqref="P3"/>
      <pageMargins left="0.25" right="0.25" top="0.75" bottom="0.75" header="0.3" footer="0.3"/>
      <pageSetup paperSize="9" scale="65" orientation="portrait" r:id="rId1"/>
    </customSheetView>
  </customSheetViews>
  <mergeCells count="1">
    <mergeCell ref="B3:H3"/>
  </mergeCells>
  <pageMargins left="0.25" right="0.25" top="0.75" bottom="0.75" header="0.3" footer="0.3"/>
  <pageSetup paperSize="9" scale="65"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T26"/>
  <sheetViews>
    <sheetView view="pageBreakPreview" zoomScale="70" zoomScaleNormal="80" zoomScaleSheetLayoutView="70" workbookViewId="0">
      <selection sqref="A1:XFD1048576"/>
    </sheetView>
  </sheetViews>
  <sheetFormatPr defaultColWidth="11.5703125" defaultRowHeight="14.25" x14ac:dyDescent="0.2"/>
  <cols>
    <col min="1" max="1" width="27.7109375" style="34" customWidth="1"/>
    <col min="2" max="2" width="54.42578125" style="34" customWidth="1"/>
    <col min="3" max="3" width="30" style="34" customWidth="1"/>
    <col min="4" max="4" width="54.42578125" style="34" customWidth="1"/>
    <col min="5" max="5" width="65" style="34" customWidth="1"/>
    <col min="6" max="16384" width="11.5703125" style="34"/>
  </cols>
  <sheetData>
    <row r="1" spans="1:5" ht="15" x14ac:dyDescent="0.2">
      <c r="A1" s="96" t="s">
        <v>384</v>
      </c>
    </row>
    <row r="3" spans="1:5" s="98" customFormat="1" ht="28.5" x14ac:dyDescent="0.25">
      <c r="A3" s="97" t="s">
        <v>385</v>
      </c>
      <c r="B3" s="97" t="s">
        <v>386</v>
      </c>
      <c r="C3" s="162" t="s">
        <v>387</v>
      </c>
      <c r="D3" s="97" t="s">
        <v>388</v>
      </c>
      <c r="E3" s="97" t="s">
        <v>389</v>
      </c>
    </row>
    <row r="4" spans="1:5" s="98" customFormat="1" ht="106.9" customHeight="1" x14ac:dyDescent="0.25">
      <c r="A4" s="98" t="s">
        <v>390</v>
      </c>
      <c r="B4" s="99" t="s">
        <v>391</v>
      </c>
      <c r="C4" s="99" t="s">
        <v>392</v>
      </c>
      <c r="D4" s="99" t="s">
        <v>393</v>
      </c>
      <c r="E4" s="99" t="s">
        <v>394</v>
      </c>
    </row>
    <row r="5" spans="1:5" s="98" customFormat="1" x14ac:dyDescent="0.25">
      <c r="D5" s="99"/>
      <c r="E5" s="99"/>
    </row>
    <row r="6" spans="1:5" s="98" customFormat="1" ht="60.75" customHeight="1" x14ac:dyDescent="0.25">
      <c r="A6" s="98" t="s">
        <v>395</v>
      </c>
      <c r="B6" s="99" t="s">
        <v>396</v>
      </c>
      <c r="C6" s="99" t="s">
        <v>392</v>
      </c>
      <c r="D6" s="99" t="s">
        <v>397</v>
      </c>
      <c r="E6" s="100" t="s">
        <v>398</v>
      </c>
    </row>
    <row r="7" spans="1:5" s="98" customFormat="1" x14ac:dyDescent="0.25">
      <c r="B7" s="99"/>
      <c r="C7" s="99"/>
      <c r="D7" s="99"/>
      <c r="E7" s="99"/>
    </row>
    <row r="8" spans="1:5" s="98" customFormat="1" x14ac:dyDescent="0.25">
      <c r="B8" s="99"/>
      <c r="C8" s="99"/>
      <c r="D8" s="99"/>
      <c r="E8" s="99"/>
    </row>
    <row r="9" spans="1:5" s="98" customFormat="1" ht="117.75" customHeight="1" x14ac:dyDescent="0.25">
      <c r="A9" s="98" t="s">
        <v>399</v>
      </c>
      <c r="B9" s="99" t="s">
        <v>400</v>
      </c>
      <c r="C9" s="99" t="s">
        <v>30</v>
      </c>
      <c r="D9" s="99" t="s">
        <v>397</v>
      </c>
      <c r="E9" s="100" t="s">
        <v>401</v>
      </c>
    </row>
    <row r="10" spans="1:5" s="98" customFormat="1" x14ac:dyDescent="0.25">
      <c r="B10" s="99"/>
      <c r="C10" s="99"/>
      <c r="D10" s="99"/>
      <c r="E10" s="99"/>
    </row>
    <row r="11" spans="1:5" s="98" customFormat="1" ht="48" customHeight="1" x14ac:dyDescent="0.25">
      <c r="A11" s="98" t="s">
        <v>402</v>
      </c>
      <c r="B11" s="99" t="s">
        <v>403</v>
      </c>
      <c r="C11" s="99" t="s">
        <v>404</v>
      </c>
      <c r="D11" s="99" t="s">
        <v>397</v>
      </c>
      <c r="E11" s="99"/>
    </row>
    <row r="12" spans="1:5" s="98" customFormat="1" x14ac:dyDescent="0.25">
      <c r="B12" s="99"/>
      <c r="C12" s="99"/>
      <c r="D12" s="99"/>
      <c r="E12" s="99"/>
    </row>
    <row r="13" spans="1:5" s="98" customFormat="1" ht="118.5" customHeight="1" x14ac:dyDescent="0.25">
      <c r="A13" s="98" t="s">
        <v>405</v>
      </c>
      <c r="B13" s="99" t="s">
        <v>406</v>
      </c>
      <c r="C13" s="99" t="s">
        <v>404</v>
      </c>
      <c r="D13" s="99" t="s">
        <v>407</v>
      </c>
      <c r="E13" s="99" t="s">
        <v>397</v>
      </c>
    </row>
    <row r="14" spans="1:5" s="98" customFormat="1" x14ac:dyDescent="0.25">
      <c r="B14" s="99"/>
      <c r="C14" s="99"/>
      <c r="D14" s="99"/>
      <c r="E14" s="99"/>
    </row>
    <row r="15" spans="1:5" s="98" customFormat="1" ht="74.25" customHeight="1" x14ac:dyDescent="0.25">
      <c r="A15" s="98" t="s">
        <v>408</v>
      </c>
      <c r="B15" s="99" t="s">
        <v>409</v>
      </c>
      <c r="C15" s="99" t="s">
        <v>404</v>
      </c>
      <c r="D15" s="99" t="s">
        <v>410</v>
      </c>
      <c r="E15" s="100" t="s">
        <v>411</v>
      </c>
    </row>
    <row r="16" spans="1:5" s="98" customFormat="1" x14ac:dyDescent="0.25">
      <c r="B16" s="99"/>
      <c r="C16" s="99"/>
      <c r="D16" s="99"/>
      <c r="E16" s="99"/>
    </row>
    <row r="17" spans="1:20" s="98" customFormat="1" x14ac:dyDescent="0.25">
      <c r="B17" s="99"/>
      <c r="C17" s="99"/>
      <c r="D17" s="99"/>
      <c r="E17" s="99"/>
    </row>
    <row r="18" spans="1:20" s="98" customFormat="1" ht="54.75" customHeight="1" x14ac:dyDescent="0.25">
      <c r="A18" s="98" t="s">
        <v>412</v>
      </c>
      <c r="B18" s="99" t="s">
        <v>413</v>
      </c>
      <c r="C18" s="99" t="s">
        <v>392</v>
      </c>
      <c r="D18" s="99" t="s">
        <v>414</v>
      </c>
      <c r="E18" s="100" t="s">
        <v>415</v>
      </c>
    </row>
    <row r="19" spans="1:20" s="98" customFormat="1" x14ac:dyDescent="0.25">
      <c r="B19" s="99"/>
      <c r="C19" s="99"/>
      <c r="D19" s="99"/>
      <c r="E19" s="99"/>
    </row>
    <row r="20" spans="1:20" s="98" customFormat="1" x14ac:dyDescent="0.25">
      <c r="B20" s="99"/>
      <c r="C20" s="99"/>
      <c r="D20" s="99"/>
      <c r="E20" s="99"/>
    </row>
    <row r="21" spans="1:20" x14ac:dyDescent="0.2">
      <c r="B21" s="101"/>
      <c r="C21" s="101"/>
      <c r="D21" s="101"/>
      <c r="E21" s="101"/>
    </row>
    <row r="22" spans="1:20" x14ac:dyDescent="0.2">
      <c r="B22" s="101"/>
      <c r="C22" s="101"/>
      <c r="D22" s="101"/>
      <c r="E22" s="101"/>
    </row>
    <row r="23" spans="1:20" x14ac:dyDescent="0.2">
      <c r="B23" s="101"/>
      <c r="C23" s="101"/>
      <c r="D23" s="101"/>
      <c r="E23" s="101"/>
    </row>
    <row r="24" spans="1:20" x14ac:dyDescent="0.2">
      <c r="B24" s="101"/>
      <c r="C24" s="101"/>
      <c r="D24" s="101"/>
      <c r="E24" s="101"/>
    </row>
    <row r="25" spans="1:20" x14ac:dyDescent="0.2">
      <c r="B25" s="101"/>
      <c r="C25" s="101"/>
      <c r="D25" s="101"/>
      <c r="E25" s="101"/>
    </row>
    <row r="26" spans="1:20" x14ac:dyDescent="0.2">
      <c r="B26" s="101"/>
      <c r="C26" s="101"/>
      <c r="D26" s="101"/>
      <c r="E26" s="101"/>
      <c r="T26" s="34" t="s">
        <v>991</v>
      </c>
    </row>
  </sheetData>
  <sheetProtection password="DD87" sheet="1" objects="1" scenarios="1" selectLockedCells="1" selectUnlockedCells="1"/>
  <customSheetViews>
    <customSheetView guid="{894E0758-638D-4736-9BD4-5ED6FB596D2A}" scale="70" showPageBreaks="1" fitToPage="1" printArea="1" view="pageBreakPreview">
      <selection activeCell="B9" sqref="B9"/>
      <pageMargins left="0.25" right="0.25" top="0.75" bottom="0.75" header="0.3" footer="0.3"/>
      <pageSetup paperSize="9" scale="61" orientation="landscape" r:id="rId1"/>
    </customSheetView>
  </customSheetViews>
  <hyperlinks>
    <hyperlink ref="E15" r:id="rId2"/>
    <hyperlink ref="E9" r:id="rId3"/>
    <hyperlink ref="E6" r:id="rId4"/>
    <hyperlink ref="E18" r:id="rId5"/>
  </hyperlinks>
  <pageMargins left="0.25" right="0.25" top="0.75" bottom="0.75" header="0.3" footer="0.3"/>
  <pageSetup paperSize="9" scale="61" orientation="landscape"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C128"/>
  <sheetViews>
    <sheetView showGridLines="0" topLeftCell="A13" zoomScaleNormal="100" zoomScaleSheetLayoutView="89" workbookViewId="0">
      <selection activeCell="A54" sqref="A54:XFD1048576"/>
    </sheetView>
  </sheetViews>
  <sheetFormatPr defaultColWidth="0" defaultRowHeight="10.5" zeroHeight="1" x14ac:dyDescent="0.15"/>
  <cols>
    <col min="1" max="1" width="6.5703125" style="8" customWidth="1"/>
    <col min="2" max="2" width="9.7109375" style="8" customWidth="1"/>
    <col min="3" max="3" width="18.7109375" style="8" customWidth="1"/>
    <col min="4" max="4" width="3.5703125" style="8" customWidth="1"/>
    <col min="5" max="8" width="3.28515625" style="8" customWidth="1"/>
    <col min="9" max="9" width="9.42578125" style="8" hidden="1" customWidth="1"/>
    <col min="10" max="10" width="2.140625" style="8" customWidth="1"/>
    <col min="11" max="11" width="9.28515625" style="8" customWidth="1"/>
    <col min="12" max="12" width="2.140625" style="8" customWidth="1"/>
    <col min="13" max="13" width="9" style="8" customWidth="1"/>
    <col min="14" max="14" width="2.140625" style="8" customWidth="1"/>
    <col min="15" max="15" width="7.85546875" style="8" customWidth="1"/>
    <col min="16" max="16" width="16.7109375" style="8" hidden="1" customWidth="1"/>
    <col min="17" max="17" width="20.28515625" style="8" hidden="1" customWidth="1"/>
    <col min="18" max="18" width="10.5703125" style="8" customWidth="1"/>
    <col min="19" max="19" width="7.7109375" style="31" customWidth="1"/>
    <col min="20" max="20" width="29.7109375" style="8" customWidth="1"/>
    <col min="21" max="21" width="11.140625" style="8" customWidth="1"/>
    <col min="22" max="16384" width="8.85546875" style="8" hidden="1"/>
  </cols>
  <sheetData>
    <row r="1" spans="1:29" s="32" customFormat="1" ht="18" customHeight="1" x14ac:dyDescent="0.25">
      <c r="A1" s="58" t="s">
        <v>1022</v>
      </c>
    </row>
    <row r="2" spans="1:29" s="32" customFormat="1" ht="14.25" customHeight="1" x14ac:dyDescent="0.25">
      <c r="A2" s="50" t="s">
        <v>992</v>
      </c>
    </row>
    <row r="3" spans="1:29" s="32" customFormat="1" ht="19.5" customHeight="1" x14ac:dyDescent="0.25">
      <c r="Q3" s="5"/>
      <c r="R3" s="5"/>
      <c r="S3" s="5"/>
      <c r="T3" s="5"/>
      <c r="U3" s="5"/>
      <c r="V3" s="5"/>
      <c r="W3" s="5"/>
      <c r="X3" s="5"/>
      <c r="Y3" s="5"/>
      <c r="Z3" s="5"/>
      <c r="AA3" s="5"/>
      <c r="AB3" s="5"/>
      <c r="AC3" s="5"/>
    </row>
    <row r="4" spans="1:29" s="32" customFormat="1" ht="18" customHeight="1" x14ac:dyDescent="0.25">
      <c r="A4" s="379" t="s">
        <v>31</v>
      </c>
      <c r="B4" s="388"/>
      <c r="C4" s="388"/>
      <c r="D4" s="388"/>
      <c r="E4" s="388"/>
      <c r="F4" s="388"/>
      <c r="G4" s="388"/>
      <c r="H4" s="388"/>
      <c r="I4" s="388"/>
      <c r="J4" s="388"/>
      <c r="K4" s="388"/>
      <c r="L4" s="388"/>
      <c r="M4" s="388"/>
      <c r="N4" s="388"/>
      <c r="O4" s="388"/>
      <c r="P4" s="388"/>
    </row>
    <row r="5" spans="1:29" s="32" customFormat="1" ht="222.75" customHeight="1" x14ac:dyDescent="0.25">
      <c r="A5" s="378" t="s">
        <v>1453</v>
      </c>
      <c r="B5" s="378"/>
      <c r="C5" s="378"/>
      <c r="D5" s="378"/>
      <c r="E5" s="378"/>
      <c r="F5" s="378"/>
      <c r="G5" s="378"/>
      <c r="H5" s="378"/>
      <c r="I5" s="378"/>
      <c r="J5" s="378"/>
      <c r="K5" s="378"/>
      <c r="L5" s="378"/>
      <c r="M5" s="378"/>
      <c r="N5" s="378"/>
      <c r="O5" s="378"/>
      <c r="P5" s="378"/>
      <c r="Q5" s="378"/>
      <c r="R5" s="378"/>
      <c r="S5" s="378"/>
    </row>
    <row r="6" spans="1:29" s="2" customFormat="1" ht="26.45" customHeight="1" x14ac:dyDescent="0.15">
      <c r="A6" s="6"/>
      <c r="B6" s="7"/>
      <c r="C6" s="7"/>
      <c r="D6" s="7"/>
      <c r="E6" s="7"/>
      <c r="F6" s="7"/>
      <c r="G6" s="7"/>
      <c r="H6" s="7"/>
      <c r="I6" s="7"/>
      <c r="J6" s="7"/>
      <c r="K6" s="7"/>
      <c r="L6" s="7"/>
      <c r="M6" s="7"/>
      <c r="N6" s="7"/>
      <c r="O6" s="7"/>
      <c r="P6" s="7"/>
    </row>
    <row r="7" spans="1:29" ht="26.45" customHeight="1" x14ac:dyDescent="0.15">
      <c r="S7" s="8"/>
    </row>
    <row r="8" spans="1:29" ht="26.45" customHeight="1" x14ac:dyDescent="0.15">
      <c r="S8" s="8"/>
    </row>
    <row r="9" spans="1:29" ht="26.45" customHeight="1" x14ac:dyDescent="0.15">
      <c r="S9" s="8"/>
    </row>
    <row r="10" spans="1:29" ht="26.45" customHeight="1" x14ac:dyDescent="0.15">
      <c r="S10" s="8"/>
    </row>
    <row r="11" spans="1:29" ht="26.45" customHeight="1" x14ac:dyDescent="0.15">
      <c r="S11" s="8"/>
    </row>
    <row r="12" spans="1:29" ht="26.45" customHeight="1" x14ac:dyDescent="0.15">
      <c r="S12" s="8"/>
    </row>
    <row r="13" spans="1:29" ht="26.45" customHeight="1" x14ac:dyDescent="0.15">
      <c r="S13" s="8"/>
    </row>
    <row r="14" spans="1:29" ht="26.45" customHeight="1" x14ac:dyDescent="0.15">
      <c r="S14" s="8"/>
    </row>
    <row r="15" spans="1:29" ht="26.45" customHeight="1" x14ac:dyDescent="0.15">
      <c r="S15" s="8"/>
    </row>
    <row r="16" spans="1:29" ht="18.75" customHeight="1" x14ac:dyDescent="0.15">
      <c r="S16" s="8"/>
    </row>
    <row r="17" spans="1:21" ht="18.75" customHeight="1" x14ac:dyDescent="0.15">
      <c r="S17" s="8"/>
    </row>
    <row r="18" spans="1:21" ht="107.25" customHeight="1" x14ac:dyDescent="0.15">
      <c r="S18" s="8"/>
    </row>
    <row r="19" spans="1:21" ht="24" customHeight="1" x14ac:dyDescent="0.15">
      <c r="A19" s="9" t="s">
        <v>0</v>
      </c>
      <c r="B19" s="9" t="s">
        <v>34</v>
      </c>
      <c r="C19" s="9" t="s">
        <v>35</v>
      </c>
      <c r="D19" s="9" t="s">
        <v>256</v>
      </c>
      <c r="E19" s="9" t="s">
        <v>257</v>
      </c>
      <c r="F19" s="9" t="s">
        <v>258</v>
      </c>
      <c r="G19" s="9" t="s">
        <v>259</v>
      </c>
      <c r="H19" s="9" t="s">
        <v>260</v>
      </c>
      <c r="I19" s="9" t="s">
        <v>36</v>
      </c>
      <c r="J19" s="10" t="s">
        <v>37</v>
      </c>
      <c r="K19" s="9" t="s">
        <v>22</v>
      </c>
      <c r="L19" s="10" t="s">
        <v>37</v>
      </c>
      <c r="M19" s="9" t="s">
        <v>26</v>
      </c>
      <c r="N19" s="11" t="s">
        <v>37</v>
      </c>
      <c r="O19" s="9" t="s">
        <v>27</v>
      </c>
      <c r="P19" s="9" t="s">
        <v>28</v>
      </c>
      <c r="Q19" s="9" t="s">
        <v>29</v>
      </c>
      <c r="R19" s="9" t="s">
        <v>33</v>
      </c>
      <c r="S19" s="9" t="s">
        <v>25</v>
      </c>
      <c r="T19" s="12" t="s">
        <v>24</v>
      </c>
      <c r="U19" s="12" t="s">
        <v>277</v>
      </c>
    </row>
    <row r="20" spans="1:21" ht="42.75" thickBot="1" x14ac:dyDescent="0.2">
      <c r="A20" s="209" t="s">
        <v>333</v>
      </c>
      <c r="B20" s="208" t="s">
        <v>340</v>
      </c>
      <c r="C20" s="209" t="s">
        <v>341</v>
      </c>
      <c r="D20" s="209"/>
      <c r="E20" s="209"/>
      <c r="F20" s="209"/>
      <c r="G20" s="209"/>
      <c r="H20" s="209"/>
      <c r="I20" s="228" t="s">
        <v>340</v>
      </c>
      <c r="J20" s="225" t="s">
        <v>38</v>
      </c>
      <c r="K20" s="226">
        <v>40634</v>
      </c>
      <c r="L20" s="225" t="s">
        <v>39</v>
      </c>
      <c r="M20" s="226">
        <v>44196</v>
      </c>
      <c r="N20" s="226"/>
      <c r="O20" s="226"/>
      <c r="P20" s="225">
        <f t="shared" ref="P20:P39" si="0">IFERROR(M20-K20,"")</f>
        <v>3562</v>
      </c>
      <c r="Q20" s="225">
        <f>IFERROR(O20-M20,"")</f>
        <v>-44196</v>
      </c>
      <c r="R20" s="151"/>
      <c r="S20" s="210" t="s">
        <v>279</v>
      </c>
      <c r="T20" s="211" t="s">
        <v>1025</v>
      </c>
      <c r="U20" s="211" t="s">
        <v>344</v>
      </c>
    </row>
    <row r="21" spans="1:21" ht="21.75" hidden="1" thickBot="1" x14ac:dyDescent="0.2">
      <c r="A21" s="147" t="s">
        <v>327</v>
      </c>
      <c r="B21" s="157" t="s">
        <v>327</v>
      </c>
      <c r="C21" s="147" t="s">
        <v>334</v>
      </c>
      <c r="D21" s="147"/>
      <c r="E21" s="147"/>
      <c r="F21" s="147"/>
      <c r="G21" s="147"/>
      <c r="H21" s="147"/>
      <c r="I21" s="229" t="s">
        <v>327</v>
      </c>
      <c r="J21" s="227" t="s">
        <v>38</v>
      </c>
      <c r="K21" s="148">
        <f ca="1">TODAY()</f>
        <v>42864</v>
      </c>
      <c r="L21" s="227" t="s">
        <v>38</v>
      </c>
      <c r="M21" s="148">
        <f ca="1">TODAY()+1</f>
        <v>42865</v>
      </c>
      <c r="N21" s="148" t="s">
        <v>265</v>
      </c>
      <c r="O21" s="148" t="s">
        <v>207</v>
      </c>
      <c r="P21" s="225">
        <f t="shared" ca="1" si="0"/>
        <v>1</v>
      </c>
      <c r="Q21" s="225" t="str">
        <f ca="1">IFERROR(O21-M21,"")</f>
        <v/>
      </c>
      <c r="R21" s="155"/>
      <c r="S21" s="155" t="s">
        <v>279</v>
      </c>
      <c r="T21" s="179" t="s">
        <v>265</v>
      </c>
      <c r="U21" s="144" t="s">
        <v>265</v>
      </c>
    </row>
    <row r="22" spans="1:21" ht="32.25" thickBot="1" x14ac:dyDescent="0.2">
      <c r="A22" s="203" t="s">
        <v>40</v>
      </c>
      <c r="B22" s="203" t="s">
        <v>41</v>
      </c>
      <c r="C22" s="203" t="s">
        <v>993</v>
      </c>
      <c r="D22" s="203" t="s">
        <v>262</v>
      </c>
      <c r="E22" s="203" t="s">
        <v>262</v>
      </c>
      <c r="F22" s="203" t="s">
        <v>263</v>
      </c>
      <c r="G22" s="203" t="s">
        <v>263</v>
      </c>
      <c r="H22" s="203" t="s">
        <v>263</v>
      </c>
      <c r="I22" s="178" t="str">
        <f t="shared" ref="I22:I53" si="1">CONCATENATE(A22," - ",B22)</f>
        <v>BSC - P272</v>
      </c>
      <c r="J22" s="203" t="s">
        <v>38</v>
      </c>
      <c r="K22" s="255">
        <v>40683</v>
      </c>
      <c r="L22" s="256" t="s">
        <v>38</v>
      </c>
      <c r="M22" s="255">
        <v>41941</v>
      </c>
      <c r="N22" s="255" t="s">
        <v>38</v>
      </c>
      <c r="O22" s="255">
        <v>42826</v>
      </c>
      <c r="P22" s="225">
        <f t="shared" si="0"/>
        <v>1258</v>
      </c>
      <c r="Q22" s="225">
        <f>IFERROR(O22-M22,"")</f>
        <v>885</v>
      </c>
      <c r="R22" s="216" t="s">
        <v>85</v>
      </c>
      <c r="S22" s="203" t="s">
        <v>452</v>
      </c>
      <c r="T22" s="203" t="s">
        <v>265</v>
      </c>
      <c r="U22" s="192"/>
    </row>
    <row r="23" spans="1:21" ht="32.25" thickBot="1" x14ac:dyDescent="0.2">
      <c r="A23" s="203" t="s">
        <v>86</v>
      </c>
      <c r="B23" s="215" t="s">
        <v>728</v>
      </c>
      <c r="C23" s="203" t="s">
        <v>142</v>
      </c>
      <c r="D23" s="203" t="s">
        <v>262</v>
      </c>
      <c r="E23" s="203" t="s">
        <v>263</v>
      </c>
      <c r="F23" s="203" t="s">
        <v>263</v>
      </c>
      <c r="G23" s="203" t="s">
        <v>263</v>
      </c>
      <c r="H23" s="203" t="s">
        <v>263</v>
      </c>
      <c r="I23" s="178" t="str">
        <f t="shared" si="1"/>
        <v>DCUSA - DCP 204</v>
      </c>
      <c r="J23" s="203" t="s">
        <v>38</v>
      </c>
      <c r="K23" s="255">
        <v>41697</v>
      </c>
      <c r="L23" s="256" t="s">
        <v>38</v>
      </c>
      <c r="M23" s="255">
        <v>42423</v>
      </c>
      <c r="N23" s="255" t="s">
        <v>38</v>
      </c>
      <c r="O23" s="255">
        <v>42614</v>
      </c>
      <c r="P23" s="225">
        <f t="shared" si="0"/>
        <v>726</v>
      </c>
      <c r="Q23" s="225">
        <f>IFERROR(O23-M23,"")</f>
        <v>191</v>
      </c>
      <c r="R23" s="203" t="s">
        <v>85</v>
      </c>
      <c r="S23" s="203" t="s">
        <v>452</v>
      </c>
      <c r="T23" s="203" t="s">
        <v>265</v>
      </c>
      <c r="U23" s="187"/>
    </row>
    <row r="24" spans="1:21" ht="32.25" thickBot="1" x14ac:dyDescent="0.2">
      <c r="A24" s="203" t="s">
        <v>172</v>
      </c>
      <c r="B24" s="258" t="s">
        <v>173</v>
      </c>
      <c r="C24" s="203" t="s">
        <v>208</v>
      </c>
      <c r="D24" s="203" t="s">
        <v>262</v>
      </c>
      <c r="E24" s="203" t="s">
        <v>263</v>
      </c>
      <c r="F24" s="203" t="s">
        <v>263</v>
      </c>
      <c r="G24" s="203" t="s">
        <v>263</v>
      </c>
      <c r="H24" s="203" t="s">
        <v>262</v>
      </c>
      <c r="I24" s="178" t="str">
        <f t="shared" si="1"/>
        <v>SEC - SECMP0002</v>
      </c>
      <c r="J24" s="255" t="s">
        <v>38</v>
      </c>
      <c r="K24" s="255">
        <v>42419</v>
      </c>
      <c r="L24" s="256" t="s">
        <v>39</v>
      </c>
      <c r="M24" s="255" t="s">
        <v>44</v>
      </c>
      <c r="N24" s="256" t="s">
        <v>39</v>
      </c>
      <c r="O24" s="255">
        <v>43405</v>
      </c>
      <c r="P24" s="225">
        <v>1</v>
      </c>
      <c r="Q24" s="225">
        <f t="shared" ref="Q24:Q32" si="2">IFERROR(O24-K24,"")</f>
        <v>986</v>
      </c>
      <c r="R24" s="203" t="s">
        <v>782</v>
      </c>
      <c r="S24" s="203" t="s">
        <v>452</v>
      </c>
      <c r="T24" s="203" t="s">
        <v>1029</v>
      </c>
      <c r="U24" s="192"/>
    </row>
    <row r="25" spans="1:21" ht="42.75" thickBot="1" x14ac:dyDescent="0.2">
      <c r="A25" s="203" t="s">
        <v>172</v>
      </c>
      <c r="B25" s="258" t="s">
        <v>175</v>
      </c>
      <c r="C25" s="203" t="s">
        <v>209</v>
      </c>
      <c r="D25" s="203" t="s">
        <v>262</v>
      </c>
      <c r="E25" s="203" t="s">
        <v>263</v>
      </c>
      <c r="F25" s="203" t="s">
        <v>263</v>
      </c>
      <c r="G25" s="203" t="s">
        <v>263</v>
      </c>
      <c r="H25" s="203" t="s">
        <v>262</v>
      </c>
      <c r="I25" s="178" t="str">
        <f t="shared" si="1"/>
        <v>SEC - SECMP0004</v>
      </c>
      <c r="J25" s="255" t="s">
        <v>38</v>
      </c>
      <c r="K25" s="255">
        <v>42419</v>
      </c>
      <c r="L25" s="256" t="s">
        <v>39</v>
      </c>
      <c r="M25" s="255" t="s">
        <v>44</v>
      </c>
      <c r="N25" s="256" t="s">
        <v>39</v>
      </c>
      <c r="O25" s="255">
        <v>43279</v>
      </c>
      <c r="P25" s="225">
        <v>1</v>
      </c>
      <c r="Q25" s="225">
        <f t="shared" si="2"/>
        <v>860</v>
      </c>
      <c r="R25" s="260" t="s">
        <v>1374</v>
      </c>
      <c r="S25" s="203" t="s">
        <v>452</v>
      </c>
      <c r="T25" s="260" t="s">
        <v>1375</v>
      </c>
      <c r="U25" s="187"/>
    </row>
    <row r="26" spans="1:21" ht="32.25" thickBot="1" x14ac:dyDescent="0.2">
      <c r="A26" s="203" t="s">
        <v>172</v>
      </c>
      <c r="B26" s="258" t="s">
        <v>176</v>
      </c>
      <c r="C26" s="203" t="s">
        <v>210</v>
      </c>
      <c r="D26" s="203" t="s">
        <v>262</v>
      </c>
      <c r="E26" s="203" t="s">
        <v>263</v>
      </c>
      <c r="F26" s="203" t="s">
        <v>263</v>
      </c>
      <c r="G26" s="203" t="s">
        <v>263</v>
      </c>
      <c r="H26" s="203" t="s">
        <v>262</v>
      </c>
      <c r="I26" s="178" t="str">
        <f t="shared" si="1"/>
        <v>SEC - SECMP0005</v>
      </c>
      <c r="J26" s="255" t="s">
        <v>38</v>
      </c>
      <c r="K26" s="255">
        <v>42430</v>
      </c>
      <c r="L26" s="256" t="s">
        <v>39</v>
      </c>
      <c r="M26" s="255" t="s">
        <v>44</v>
      </c>
      <c r="N26" s="256" t="s">
        <v>39</v>
      </c>
      <c r="O26" s="255">
        <v>43405</v>
      </c>
      <c r="P26" s="225">
        <v>1</v>
      </c>
      <c r="Q26" s="225">
        <f t="shared" si="2"/>
        <v>975</v>
      </c>
      <c r="R26" s="203" t="s">
        <v>782</v>
      </c>
      <c r="S26" s="203" t="s">
        <v>452</v>
      </c>
      <c r="T26" s="203" t="s">
        <v>1029</v>
      </c>
      <c r="U26" s="187"/>
    </row>
    <row r="27" spans="1:21" ht="32.25" thickBot="1" x14ac:dyDescent="0.2">
      <c r="A27" s="203" t="s">
        <v>172</v>
      </c>
      <c r="B27" s="258" t="s">
        <v>177</v>
      </c>
      <c r="C27" s="203" t="s">
        <v>211</v>
      </c>
      <c r="D27" s="203" t="s">
        <v>262</v>
      </c>
      <c r="E27" s="203" t="s">
        <v>263</v>
      </c>
      <c r="F27" s="203" t="s">
        <v>263</v>
      </c>
      <c r="G27" s="203" t="s">
        <v>263</v>
      </c>
      <c r="H27" s="203" t="s">
        <v>262</v>
      </c>
      <c r="I27" s="178" t="str">
        <f t="shared" si="1"/>
        <v>SEC - SECMP0006</v>
      </c>
      <c r="J27" s="255" t="s">
        <v>38</v>
      </c>
      <c r="K27" s="255">
        <v>42430</v>
      </c>
      <c r="L27" s="256" t="s">
        <v>39</v>
      </c>
      <c r="M27" s="255" t="s">
        <v>44</v>
      </c>
      <c r="N27" s="256" t="s">
        <v>39</v>
      </c>
      <c r="O27" s="255">
        <v>43405</v>
      </c>
      <c r="P27" s="225">
        <v>1</v>
      </c>
      <c r="Q27" s="225">
        <f t="shared" si="2"/>
        <v>975</v>
      </c>
      <c r="R27" s="203" t="s">
        <v>782</v>
      </c>
      <c r="S27" s="203" t="s">
        <v>452</v>
      </c>
      <c r="T27" s="203" t="s">
        <v>1029</v>
      </c>
      <c r="U27" s="192"/>
    </row>
    <row r="28" spans="1:21" ht="32.25" thickBot="1" x14ac:dyDescent="0.2">
      <c r="A28" s="203" t="s">
        <v>172</v>
      </c>
      <c r="B28" s="258" t="s">
        <v>178</v>
      </c>
      <c r="C28" s="203" t="s">
        <v>212</v>
      </c>
      <c r="D28" s="203" t="s">
        <v>262</v>
      </c>
      <c r="E28" s="203" t="s">
        <v>263</v>
      </c>
      <c r="F28" s="203" t="s">
        <v>263</v>
      </c>
      <c r="G28" s="203" t="s">
        <v>263</v>
      </c>
      <c r="H28" s="203" t="s">
        <v>262</v>
      </c>
      <c r="I28" s="178" t="str">
        <f t="shared" si="1"/>
        <v>SEC - SECMP0007</v>
      </c>
      <c r="J28" s="255" t="s">
        <v>38</v>
      </c>
      <c r="K28" s="255">
        <v>42430</v>
      </c>
      <c r="L28" s="256" t="s">
        <v>39</v>
      </c>
      <c r="M28" s="255" t="s">
        <v>44</v>
      </c>
      <c r="N28" s="256" t="s">
        <v>39</v>
      </c>
      <c r="O28" s="255">
        <v>43405</v>
      </c>
      <c r="P28" s="225">
        <v>1</v>
      </c>
      <c r="Q28" s="225">
        <f t="shared" si="2"/>
        <v>975</v>
      </c>
      <c r="R28" s="203" t="s">
        <v>782</v>
      </c>
      <c r="S28" s="203" t="s">
        <v>452</v>
      </c>
      <c r="T28" s="203" t="s">
        <v>1029</v>
      </c>
      <c r="U28" s="192"/>
    </row>
    <row r="29" spans="1:21" ht="42.75" thickBot="1" x14ac:dyDescent="0.2">
      <c r="A29" s="203" t="s">
        <v>172</v>
      </c>
      <c r="B29" s="258" t="s">
        <v>179</v>
      </c>
      <c r="C29" s="203" t="s">
        <v>213</v>
      </c>
      <c r="D29" s="203" t="s">
        <v>262</v>
      </c>
      <c r="E29" s="203" t="s">
        <v>263</v>
      </c>
      <c r="F29" s="203" t="s">
        <v>263</v>
      </c>
      <c r="G29" s="203" t="s">
        <v>263</v>
      </c>
      <c r="H29" s="203" t="s">
        <v>262</v>
      </c>
      <c r="I29" s="178" t="str">
        <f t="shared" si="1"/>
        <v>SEC - SECMP0008</v>
      </c>
      <c r="J29" s="255" t="s">
        <v>38</v>
      </c>
      <c r="K29" s="255">
        <v>42430</v>
      </c>
      <c r="L29" s="256" t="s">
        <v>39</v>
      </c>
      <c r="M29" s="255" t="s">
        <v>44</v>
      </c>
      <c r="N29" s="256" t="s">
        <v>39</v>
      </c>
      <c r="O29" s="255">
        <v>43279</v>
      </c>
      <c r="P29" s="225">
        <v>1</v>
      </c>
      <c r="Q29" s="225">
        <f t="shared" si="2"/>
        <v>849</v>
      </c>
      <c r="R29" s="260" t="s">
        <v>1374</v>
      </c>
      <c r="S29" s="203" t="s">
        <v>452</v>
      </c>
      <c r="T29" s="260" t="s">
        <v>1378</v>
      </c>
      <c r="U29" s="192"/>
    </row>
    <row r="30" spans="1:21" ht="32.25" thickBot="1" x14ac:dyDescent="0.2">
      <c r="A30" s="203" t="s">
        <v>172</v>
      </c>
      <c r="B30" s="258" t="s">
        <v>180</v>
      </c>
      <c r="C30" s="203" t="s">
        <v>214</v>
      </c>
      <c r="D30" s="203" t="s">
        <v>262</v>
      </c>
      <c r="E30" s="203" t="s">
        <v>263</v>
      </c>
      <c r="F30" s="203" t="s">
        <v>263</v>
      </c>
      <c r="G30" s="203" t="s">
        <v>263</v>
      </c>
      <c r="H30" s="203" t="s">
        <v>262</v>
      </c>
      <c r="I30" s="178" t="str">
        <f t="shared" si="1"/>
        <v>SEC - SECMP0009</v>
      </c>
      <c r="J30" s="255" t="s">
        <v>38</v>
      </c>
      <c r="K30" s="255">
        <v>42430</v>
      </c>
      <c r="L30" s="256" t="s">
        <v>39</v>
      </c>
      <c r="M30" s="255" t="s">
        <v>44</v>
      </c>
      <c r="N30" s="256" t="s">
        <v>39</v>
      </c>
      <c r="O30" s="255">
        <v>43405</v>
      </c>
      <c r="P30" s="225">
        <v>1</v>
      </c>
      <c r="Q30" s="225">
        <f t="shared" si="2"/>
        <v>975</v>
      </c>
      <c r="R30" s="203" t="s">
        <v>782</v>
      </c>
      <c r="S30" s="203" t="s">
        <v>452</v>
      </c>
      <c r="T30" s="203" t="s">
        <v>1029</v>
      </c>
      <c r="U30" s="192"/>
    </row>
    <row r="31" spans="1:21" ht="32.25" thickBot="1" x14ac:dyDescent="0.2">
      <c r="A31" s="203" t="s">
        <v>172</v>
      </c>
      <c r="B31" s="258" t="s">
        <v>181</v>
      </c>
      <c r="C31" s="203" t="s">
        <v>215</v>
      </c>
      <c r="D31" s="203" t="s">
        <v>262</v>
      </c>
      <c r="E31" s="203" t="s">
        <v>263</v>
      </c>
      <c r="F31" s="203" t="s">
        <v>263</v>
      </c>
      <c r="G31" s="203" t="s">
        <v>263</v>
      </c>
      <c r="H31" s="203" t="s">
        <v>262</v>
      </c>
      <c r="I31" s="178" t="str">
        <f t="shared" si="1"/>
        <v>SEC - SECMP0010</v>
      </c>
      <c r="J31" s="255" t="s">
        <v>38</v>
      </c>
      <c r="K31" s="255">
        <v>42431</v>
      </c>
      <c r="L31" s="256" t="s">
        <v>39</v>
      </c>
      <c r="M31" s="255" t="s">
        <v>44</v>
      </c>
      <c r="N31" s="256" t="s">
        <v>39</v>
      </c>
      <c r="O31" s="255">
        <v>43405</v>
      </c>
      <c r="P31" s="225">
        <v>1</v>
      </c>
      <c r="Q31" s="225">
        <f t="shared" si="2"/>
        <v>974</v>
      </c>
      <c r="R31" s="203" t="s">
        <v>782</v>
      </c>
      <c r="S31" s="203" t="s">
        <v>452</v>
      </c>
      <c r="T31" s="203" t="s">
        <v>1029</v>
      </c>
      <c r="U31" s="204"/>
    </row>
    <row r="32" spans="1:21" ht="53.25" thickBot="1" x14ac:dyDescent="0.2">
      <c r="A32" s="203" t="s">
        <v>172</v>
      </c>
      <c r="B32" s="258" t="s">
        <v>182</v>
      </c>
      <c r="C32" s="203" t="s">
        <v>216</v>
      </c>
      <c r="D32" s="203" t="s">
        <v>262</v>
      </c>
      <c r="E32" s="203" t="s">
        <v>263</v>
      </c>
      <c r="F32" s="203" t="s">
        <v>263</v>
      </c>
      <c r="G32" s="203" t="s">
        <v>263</v>
      </c>
      <c r="H32" s="203" t="s">
        <v>262</v>
      </c>
      <c r="I32" s="178" t="str">
        <f t="shared" si="1"/>
        <v>SEC - SECMP0011</v>
      </c>
      <c r="J32" s="255" t="s">
        <v>38</v>
      </c>
      <c r="K32" s="255">
        <v>42451</v>
      </c>
      <c r="L32" s="256" t="s">
        <v>39</v>
      </c>
      <c r="M32" s="255" t="s">
        <v>44</v>
      </c>
      <c r="N32" s="256" t="s">
        <v>39</v>
      </c>
      <c r="O32" s="255">
        <v>43279</v>
      </c>
      <c r="P32" s="225">
        <v>1</v>
      </c>
      <c r="Q32" s="225">
        <f t="shared" si="2"/>
        <v>828</v>
      </c>
      <c r="R32" s="260" t="s">
        <v>1374</v>
      </c>
      <c r="S32" s="203" t="s">
        <v>452</v>
      </c>
      <c r="T32" s="260" t="s">
        <v>1380</v>
      </c>
      <c r="U32" s="204"/>
    </row>
    <row r="33" spans="1:21" ht="42.75" thickBot="1" x14ac:dyDescent="0.2">
      <c r="A33" s="268" t="s">
        <v>189</v>
      </c>
      <c r="B33" s="269" t="s">
        <v>197</v>
      </c>
      <c r="C33" s="268" t="s">
        <v>232</v>
      </c>
      <c r="D33" s="268" t="s">
        <v>262</v>
      </c>
      <c r="E33" s="268" t="s">
        <v>263</v>
      </c>
      <c r="F33" s="268" t="s">
        <v>263</v>
      </c>
      <c r="G33" s="268" t="s">
        <v>263</v>
      </c>
      <c r="H33" s="268" t="s">
        <v>263</v>
      </c>
      <c r="I33" s="178" t="str">
        <f t="shared" si="1"/>
        <v>SPAA - CP 16/334</v>
      </c>
      <c r="J33" s="268" t="s">
        <v>38</v>
      </c>
      <c r="K33" s="255">
        <v>42491</v>
      </c>
      <c r="L33" s="270" t="s">
        <v>38</v>
      </c>
      <c r="M33" s="255">
        <v>42663</v>
      </c>
      <c r="N33" s="271" t="s">
        <v>39</v>
      </c>
      <c r="O33" s="255" t="s">
        <v>44</v>
      </c>
      <c r="P33" s="225">
        <f t="shared" si="0"/>
        <v>172</v>
      </c>
      <c r="Q33" s="225" t="str">
        <f>IFERROR(O33-M33,"")</f>
        <v/>
      </c>
      <c r="R33" s="268" t="s">
        <v>85</v>
      </c>
      <c r="S33" s="268" t="s">
        <v>452</v>
      </c>
      <c r="T33" s="268" t="s">
        <v>830</v>
      </c>
      <c r="U33" s="204"/>
    </row>
    <row r="34" spans="1:21" s="22" customFormat="1" ht="32.25" thickBot="1" x14ac:dyDescent="0.2">
      <c r="A34" s="203" t="s">
        <v>172</v>
      </c>
      <c r="B34" s="258" t="s">
        <v>184</v>
      </c>
      <c r="C34" s="203" t="s">
        <v>218</v>
      </c>
      <c r="D34" s="203" t="s">
        <v>262</v>
      </c>
      <c r="E34" s="203" t="s">
        <v>263</v>
      </c>
      <c r="F34" s="203" t="s">
        <v>263</v>
      </c>
      <c r="G34" s="203" t="s">
        <v>263</v>
      </c>
      <c r="H34" s="203" t="s">
        <v>262</v>
      </c>
      <c r="I34" s="178" t="str">
        <f t="shared" si="1"/>
        <v>SEC - SECMP0013</v>
      </c>
      <c r="J34" s="255" t="s">
        <v>38</v>
      </c>
      <c r="K34" s="255">
        <v>42494</v>
      </c>
      <c r="L34" s="256" t="s">
        <v>39</v>
      </c>
      <c r="M34" s="255" t="s">
        <v>44</v>
      </c>
      <c r="N34" s="256" t="s">
        <v>39</v>
      </c>
      <c r="O34" s="255">
        <v>43405</v>
      </c>
      <c r="P34" s="225">
        <v>1</v>
      </c>
      <c r="Q34" s="225">
        <f>IFERROR(O34-K34,"")</f>
        <v>911</v>
      </c>
      <c r="R34" s="261" t="s">
        <v>782</v>
      </c>
      <c r="S34" s="203" t="s">
        <v>452</v>
      </c>
      <c r="T34" s="203" t="s">
        <v>1029</v>
      </c>
      <c r="U34" s="204"/>
    </row>
    <row r="35" spans="1:21" s="22" customFormat="1" ht="32.25" thickBot="1" x14ac:dyDescent="0.2">
      <c r="A35" s="203" t="s">
        <v>172</v>
      </c>
      <c r="B35" s="258" t="s">
        <v>183</v>
      </c>
      <c r="C35" s="235" t="s">
        <v>217</v>
      </c>
      <c r="D35" s="235" t="s">
        <v>262</v>
      </c>
      <c r="E35" s="235" t="s">
        <v>263</v>
      </c>
      <c r="F35" s="235" t="s">
        <v>263</v>
      </c>
      <c r="G35" s="235" t="s">
        <v>263</v>
      </c>
      <c r="H35" s="235" t="s">
        <v>262</v>
      </c>
      <c r="I35" s="178" t="str">
        <f t="shared" si="1"/>
        <v>SEC - SECMP0012</v>
      </c>
      <c r="J35" s="262" t="s">
        <v>38</v>
      </c>
      <c r="K35" s="255">
        <v>42495</v>
      </c>
      <c r="L35" s="263" t="s">
        <v>39</v>
      </c>
      <c r="M35" s="255" t="s">
        <v>44</v>
      </c>
      <c r="N35" s="263" t="s">
        <v>39</v>
      </c>
      <c r="O35" s="255">
        <v>43405</v>
      </c>
      <c r="P35" s="225">
        <v>1</v>
      </c>
      <c r="Q35" s="225">
        <f>IFERROR(O35-K35,"")</f>
        <v>910</v>
      </c>
      <c r="R35" s="261" t="s">
        <v>782</v>
      </c>
      <c r="S35" s="235" t="s">
        <v>452</v>
      </c>
      <c r="T35" s="235" t="s">
        <v>1029</v>
      </c>
      <c r="U35" s="204"/>
    </row>
    <row r="36" spans="1:21" s="22" customFormat="1" ht="32.25" thickBot="1" x14ac:dyDescent="0.2">
      <c r="A36" s="203" t="s">
        <v>172</v>
      </c>
      <c r="B36" s="264" t="s">
        <v>185</v>
      </c>
      <c r="C36" s="261" t="s">
        <v>220</v>
      </c>
      <c r="D36" s="261" t="s">
        <v>262</v>
      </c>
      <c r="E36" s="261" t="s">
        <v>263</v>
      </c>
      <c r="F36" s="261" t="s">
        <v>263</v>
      </c>
      <c r="G36" s="261" t="s">
        <v>263</v>
      </c>
      <c r="H36" s="261" t="s">
        <v>262</v>
      </c>
      <c r="I36" s="178" t="str">
        <f t="shared" si="1"/>
        <v>SEC - SECMP0015</v>
      </c>
      <c r="J36" s="265" t="s">
        <v>38</v>
      </c>
      <c r="K36" s="255">
        <v>42521</v>
      </c>
      <c r="L36" s="266" t="s">
        <v>39</v>
      </c>
      <c r="M36" s="255" t="s">
        <v>44</v>
      </c>
      <c r="N36" s="266" t="s">
        <v>39</v>
      </c>
      <c r="O36" s="255">
        <v>43405</v>
      </c>
      <c r="P36" s="225">
        <v>1</v>
      </c>
      <c r="Q36" s="225">
        <f>IFERROR(O36-K36,"")</f>
        <v>884</v>
      </c>
      <c r="R36" s="261" t="s">
        <v>782</v>
      </c>
      <c r="S36" s="261" t="s">
        <v>452</v>
      </c>
      <c r="T36" s="261" t="s">
        <v>1029</v>
      </c>
      <c r="U36" s="204"/>
    </row>
    <row r="37" spans="1:21" s="22" customFormat="1" ht="32.25" thickBot="1" x14ac:dyDescent="0.2">
      <c r="A37" s="203" t="s">
        <v>172</v>
      </c>
      <c r="B37" s="258" t="s">
        <v>186</v>
      </c>
      <c r="C37" s="203" t="s">
        <v>221</v>
      </c>
      <c r="D37" s="203" t="s">
        <v>262</v>
      </c>
      <c r="E37" s="203" t="s">
        <v>263</v>
      </c>
      <c r="F37" s="203" t="s">
        <v>263</v>
      </c>
      <c r="G37" s="203" t="s">
        <v>263</v>
      </c>
      <c r="H37" s="203" t="s">
        <v>262</v>
      </c>
      <c r="I37" s="178" t="str">
        <f t="shared" si="1"/>
        <v>SEC - SECMP0016</v>
      </c>
      <c r="J37" s="255" t="s">
        <v>38</v>
      </c>
      <c r="K37" s="255">
        <v>42524</v>
      </c>
      <c r="L37" s="256" t="s">
        <v>38</v>
      </c>
      <c r="M37" s="255">
        <v>42763</v>
      </c>
      <c r="N37" s="256" t="s">
        <v>38</v>
      </c>
      <c r="O37" s="255">
        <v>43191</v>
      </c>
      <c r="P37" s="225">
        <f t="shared" si="0"/>
        <v>239</v>
      </c>
      <c r="Q37" s="225">
        <f>IFERROR(O37-M37,"")</f>
        <v>428</v>
      </c>
      <c r="R37" s="260" t="s">
        <v>1385</v>
      </c>
      <c r="S37" s="203" t="s">
        <v>452</v>
      </c>
      <c r="T37" s="260" t="s">
        <v>1386</v>
      </c>
      <c r="U37" s="204"/>
    </row>
    <row r="38" spans="1:21" s="22" customFormat="1" ht="32.25" thickBot="1" x14ac:dyDescent="0.2">
      <c r="A38" s="203" t="s">
        <v>172</v>
      </c>
      <c r="B38" s="258" t="s">
        <v>187</v>
      </c>
      <c r="C38" s="203" t="s">
        <v>222</v>
      </c>
      <c r="D38" s="203" t="s">
        <v>262</v>
      </c>
      <c r="E38" s="203" t="s">
        <v>263</v>
      </c>
      <c r="F38" s="203" t="s">
        <v>263</v>
      </c>
      <c r="G38" s="203" t="s">
        <v>263</v>
      </c>
      <c r="H38" s="203" t="s">
        <v>262</v>
      </c>
      <c r="I38" s="178" t="str">
        <f t="shared" si="1"/>
        <v>SEC - SECMP0018</v>
      </c>
      <c r="J38" s="255" t="s">
        <v>38</v>
      </c>
      <c r="K38" s="255">
        <v>42544</v>
      </c>
      <c r="L38" s="256" t="s">
        <v>39</v>
      </c>
      <c r="M38" s="255" t="s">
        <v>44</v>
      </c>
      <c r="N38" s="256" t="s">
        <v>39</v>
      </c>
      <c r="O38" s="255">
        <v>43405</v>
      </c>
      <c r="P38" s="225">
        <v>1</v>
      </c>
      <c r="Q38" s="225">
        <f>IFERROR(O38-K38,"")</f>
        <v>861</v>
      </c>
      <c r="R38" s="203" t="s">
        <v>782</v>
      </c>
      <c r="S38" s="203" t="s">
        <v>452</v>
      </c>
      <c r="T38" s="203" t="s">
        <v>1029</v>
      </c>
      <c r="U38" s="204"/>
    </row>
    <row r="39" spans="1:21" s="22" customFormat="1" ht="147.75" thickBot="1" x14ac:dyDescent="0.2">
      <c r="A39" s="203" t="s">
        <v>40</v>
      </c>
      <c r="B39" s="216" t="s">
        <v>69</v>
      </c>
      <c r="C39" s="203" t="s">
        <v>70</v>
      </c>
      <c r="D39" s="203" t="s">
        <v>262</v>
      </c>
      <c r="E39" s="203" t="s">
        <v>262</v>
      </c>
      <c r="F39" s="203" t="s">
        <v>263</v>
      </c>
      <c r="G39" s="203" t="s">
        <v>263</v>
      </c>
      <c r="H39" s="203" t="s">
        <v>263</v>
      </c>
      <c r="I39" s="178" t="str">
        <f t="shared" si="1"/>
        <v>BSC - P347</v>
      </c>
      <c r="J39" s="203" t="s">
        <v>38</v>
      </c>
      <c r="K39" s="255">
        <v>42552</v>
      </c>
      <c r="L39" s="256" t="s">
        <v>39</v>
      </c>
      <c r="M39" s="255">
        <v>42776</v>
      </c>
      <c r="N39" s="255" t="s">
        <v>38</v>
      </c>
      <c r="O39" s="255">
        <v>42826</v>
      </c>
      <c r="P39" s="225">
        <f t="shared" si="0"/>
        <v>224</v>
      </c>
      <c r="Q39" s="225">
        <f>IFERROR(O39-M39,"")</f>
        <v>50</v>
      </c>
      <c r="R39" s="257" t="s">
        <v>85</v>
      </c>
      <c r="S39" s="203" t="s">
        <v>452</v>
      </c>
      <c r="T39" s="203" t="s">
        <v>1419</v>
      </c>
      <c r="U39" s="180"/>
    </row>
    <row r="40" spans="1:21" s="22" customFormat="1" ht="32.25" thickBot="1" x14ac:dyDescent="0.2">
      <c r="A40" s="203" t="s">
        <v>172</v>
      </c>
      <c r="B40" s="258" t="s">
        <v>188</v>
      </c>
      <c r="C40" s="203" t="s">
        <v>223</v>
      </c>
      <c r="D40" s="203" t="s">
        <v>262</v>
      </c>
      <c r="E40" s="203" t="s">
        <v>263</v>
      </c>
      <c r="F40" s="203" t="s">
        <v>263</v>
      </c>
      <c r="G40" s="203" t="s">
        <v>263</v>
      </c>
      <c r="H40" s="203" t="s">
        <v>262</v>
      </c>
      <c r="I40" s="178" t="str">
        <f t="shared" si="1"/>
        <v>SEC - SECMP0019</v>
      </c>
      <c r="J40" s="255" t="s">
        <v>38</v>
      </c>
      <c r="K40" s="255">
        <v>42565</v>
      </c>
      <c r="L40" s="256" t="s">
        <v>39</v>
      </c>
      <c r="M40" s="255" t="s">
        <v>44</v>
      </c>
      <c r="N40" s="256" t="s">
        <v>39</v>
      </c>
      <c r="O40" s="255">
        <v>43405</v>
      </c>
      <c r="P40" s="225">
        <v>1</v>
      </c>
      <c r="Q40" s="225" t="str">
        <f t="shared" ref="Q40:Q43" si="3">IFERROR(O40-M40,"")</f>
        <v/>
      </c>
      <c r="R40" s="203" t="s">
        <v>782</v>
      </c>
      <c r="S40" s="203" t="s">
        <v>452</v>
      </c>
      <c r="T40" s="203" t="s">
        <v>1029</v>
      </c>
      <c r="U40" s="204"/>
    </row>
    <row r="41" spans="1:21" s="22" customFormat="1" ht="42.75" thickBot="1" x14ac:dyDescent="0.2">
      <c r="A41" s="203" t="s">
        <v>30</v>
      </c>
      <c r="B41" s="205" t="s">
        <v>319</v>
      </c>
      <c r="C41" s="203" t="s">
        <v>244</v>
      </c>
      <c r="D41" s="203" t="s">
        <v>262</v>
      </c>
      <c r="E41" s="203" t="s">
        <v>263</v>
      </c>
      <c r="F41" s="203" t="s">
        <v>263</v>
      </c>
      <c r="G41" s="203" t="s">
        <v>263</v>
      </c>
      <c r="H41" s="203" t="s">
        <v>263</v>
      </c>
      <c r="I41" s="178" t="str">
        <f t="shared" si="1"/>
        <v>UNC - 0594R</v>
      </c>
      <c r="J41" s="203" t="s">
        <v>38</v>
      </c>
      <c r="K41" s="255">
        <v>42615</v>
      </c>
      <c r="L41" s="256"/>
      <c r="M41" s="255" t="s">
        <v>677</v>
      </c>
      <c r="N41" s="256"/>
      <c r="O41" s="255" t="s">
        <v>677</v>
      </c>
      <c r="P41" s="225">
        <v>1</v>
      </c>
      <c r="Q41" s="225" t="str">
        <f t="shared" si="3"/>
        <v/>
      </c>
      <c r="R41" s="203" t="s">
        <v>954</v>
      </c>
      <c r="S41" s="203" t="s">
        <v>452</v>
      </c>
      <c r="T41" s="203" t="s">
        <v>952</v>
      </c>
      <c r="U41" s="249" t="s">
        <v>953</v>
      </c>
    </row>
    <row r="42" spans="1:21" s="22" customFormat="1" ht="42.75" thickBot="1" x14ac:dyDescent="0.2">
      <c r="A42" s="203" t="s">
        <v>172</v>
      </c>
      <c r="B42" s="258" t="s">
        <v>289</v>
      </c>
      <c r="C42" s="203" t="s">
        <v>290</v>
      </c>
      <c r="D42" s="203" t="s">
        <v>262</v>
      </c>
      <c r="E42" s="203" t="s">
        <v>263</v>
      </c>
      <c r="F42" s="203" t="s">
        <v>263</v>
      </c>
      <c r="G42" s="203" t="s">
        <v>263</v>
      </c>
      <c r="H42" s="203" t="s">
        <v>262</v>
      </c>
      <c r="I42" s="178" t="str">
        <f t="shared" si="1"/>
        <v>SEC - SECMP0021</v>
      </c>
      <c r="J42" s="255" t="s">
        <v>38</v>
      </c>
      <c r="K42" s="255">
        <v>42647</v>
      </c>
      <c r="L42" s="256" t="s">
        <v>39</v>
      </c>
      <c r="M42" s="255" t="s">
        <v>44</v>
      </c>
      <c r="N42" s="256" t="s">
        <v>39</v>
      </c>
      <c r="O42" s="255">
        <v>42866</v>
      </c>
      <c r="P42" s="225">
        <v>1</v>
      </c>
      <c r="Q42" s="225">
        <f>IFERROR(O42-K42,"")</f>
        <v>219</v>
      </c>
      <c r="R42" s="267" t="s">
        <v>1389</v>
      </c>
      <c r="S42" s="203" t="s">
        <v>452</v>
      </c>
      <c r="T42" s="260" t="s">
        <v>1390</v>
      </c>
      <c r="U42" s="204"/>
    </row>
    <row r="43" spans="1:21" s="22" customFormat="1" ht="41.25" customHeight="1" thickBot="1" x14ac:dyDescent="0.2">
      <c r="A43" s="203" t="s">
        <v>172</v>
      </c>
      <c r="B43" s="258" t="s">
        <v>296</v>
      </c>
      <c r="C43" s="203" t="s">
        <v>297</v>
      </c>
      <c r="D43" s="203" t="s">
        <v>262</v>
      </c>
      <c r="E43" s="203" t="s">
        <v>263</v>
      </c>
      <c r="F43" s="203" t="s">
        <v>263</v>
      </c>
      <c r="G43" s="203" t="s">
        <v>263</v>
      </c>
      <c r="H43" s="203" t="s">
        <v>262</v>
      </c>
      <c r="I43" s="178" t="str">
        <f t="shared" si="1"/>
        <v>SEC - SECMP0023</v>
      </c>
      <c r="J43" s="255" t="s">
        <v>38</v>
      </c>
      <c r="K43" s="255">
        <v>42669</v>
      </c>
      <c r="L43" s="256" t="s">
        <v>39</v>
      </c>
      <c r="M43" s="255" t="s">
        <v>44</v>
      </c>
      <c r="N43" s="256" t="s">
        <v>39</v>
      </c>
      <c r="O43" s="255">
        <v>43405</v>
      </c>
      <c r="P43" s="225">
        <v>1</v>
      </c>
      <c r="Q43" s="225" t="str">
        <f t="shared" si="3"/>
        <v/>
      </c>
      <c r="R43" s="203" t="s">
        <v>782</v>
      </c>
      <c r="S43" s="203" t="s">
        <v>452</v>
      </c>
      <c r="T43" s="203" t="s">
        <v>1029</v>
      </c>
      <c r="U43" s="204"/>
    </row>
    <row r="44" spans="1:21" s="22" customFormat="1" ht="32.25" thickBot="1" x14ac:dyDescent="0.2">
      <c r="A44" s="203" t="s">
        <v>172</v>
      </c>
      <c r="B44" s="258" t="s">
        <v>298</v>
      </c>
      <c r="C44" s="203" t="s">
        <v>299</v>
      </c>
      <c r="D44" s="203" t="s">
        <v>262</v>
      </c>
      <c r="E44" s="203" t="s">
        <v>263</v>
      </c>
      <c r="F44" s="203" t="s">
        <v>263</v>
      </c>
      <c r="G44" s="203" t="s">
        <v>263</v>
      </c>
      <c r="H44" s="203" t="s">
        <v>262</v>
      </c>
      <c r="I44" s="178" t="str">
        <f t="shared" si="1"/>
        <v>SEC - SECMP0024</v>
      </c>
      <c r="J44" s="255" t="s">
        <v>38</v>
      </c>
      <c r="K44" s="255">
        <v>42670</v>
      </c>
      <c r="L44" s="256" t="s">
        <v>39</v>
      </c>
      <c r="M44" s="255" t="s">
        <v>44</v>
      </c>
      <c r="N44" s="256" t="s">
        <v>39</v>
      </c>
      <c r="O44" s="255">
        <v>43405</v>
      </c>
      <c r="P44" s="225">
        <v>1</v>
      </c>
      <c r="Q44" s="225">
        <f>IFERROR(O44-K44,"")</f>
        <v>735</v>
      </c>
      <c r="R44" s="203" t="s">
        <v>782</v>
      </c>
      <c r="S44" s="203" t="s">
        <v>452</v>
      </c>
      <c r="T44" s="203" t="s">
        <v>1029</v>
      </c>
      <c r="U44" s="204"/>
    </row>
    <row r="45" spans="1:21" s="22" customFormat="1" ht="32.25" thickBot="1" x14ac:dyDescent="0.2">
      <c r="A45" s="203" t="s">
        <v>172</v>
      </c>
      <c r="B45" s="258" t="s">
        <v>799</v>
      </c>
      <c r="C45" s="203" t="s">
        <v>800</v>
      </c>
      <c r="D45" s="203" t="s">
        <v>262</v>
      </c>
      <c r="E45" s="203" t="s">
        <v>263</v>
      </c>
      <c r="F45" s="203" t="s">
        <v>263</v>
      </c>
      <c r="G45" s="203" t="s">
        <v>263</v>
      </c>
      <c r="H45" s="203" t="s">
        <v>262</v>
      </c>
      <c r="I45" s="178" t="str">
        <f t="shared" si="1"/>
        <v>SEC - SECMP0025</v>
      </c>
      <c r="J45" s="255" t="s">
        <v>38</v>
      </c>
      <c r="K45" s="255">
        <v>42692</v>
      </c>
      <c r="L45" s="256" t="s">
        <v>39</v>
      </c>
      <c r="M45" s="255" t="s">
        <v>44</v>
      </c>
      <c r="N45" s="256" t="s">
        <v>39</v>
      </c>
      <c r="O45" s="255">
        <v>43252</v>
      </c>
      <c r="P45" s="225">
        <v>1</v>
      </c>
      <c r="Q45" s="225">
        <f t="shared" ref="Q45:Q53" si="4">IFERROR(O45-K45,"")</f>
        <v>560</v>
      </c>
      <c r="R45" s="259" t="s">
        <v>782</v>
      </c>
      <c r="S45" s="203" t="s">
        <v>452</v>
      </c>
      <c r="T45" s="203" t="s">
        <v>1029</v>
      </c>
      <c r="U45" s="204"/>
    </row>
    <row r="46" spans="1:21" s="22" customFormat="1" ht="32.25" thickBot="1" x14ac:dyDescent="0.2">
      <c r="A46" s="203" t="s">
        <v>172</v>
      </c>
      <c r="B46" s="258" t="s">
        <v>808</v>
      </c>
      <c r="C46" s="203" t="s">
        <v>809</v>
      </c>
      <c r="D46" s="203" t="s">
        <v>262</v>
      </c>
      <c r="E46" s="203" t="s">
        <v>263</v>
      </c>
      <c r="F46" s="203" t="s">
        <v>263</v>
      </c>
      <c r="G46" s="203" t="s">
        <v>263</v>
      </c>
      <c r="H46" s="203" t="s">
        <v>262</v>
      </c>
      <c r="I46" s="178" t="str">
        <f t="shared" si="1"/>
        <v>SEC - SECMP0028</v>
      </c>
      <c r="J46" s="255" t="s">
        <v>38</v>
      </c>
      <c r="K46" s="255">
        <v>42711</v>
      </c>
      <c r="L46" s="256" t="s">
        <v>39</v>
      </c>
      <c r="M46" s="255" t="s">
        <v>44</v>
      </c>
      <c r="N46" s="256" t="s">
        <v>39</v>
      </c>
      <c r="O46" s="255" t="s">
        <v>44</v>
      </c>
      <c r="P46" s="225">
        <v>1</v>
      </c>
      <c r="Q46" s="225" t="str">
        <f t="shared" si="4"/>
        <v/>
      </c>
      <c r="R46" s="259" t="s">
        <v>782</v>
      </c>
      <c r="S46" s="203" t="s">
        <v>452</v>
      </c>
      <c r="T46" s="203" t="s">
        <v>1029</v>
      </c>
      <c r="U46" s="204"/>
    </row>
    <row r="47" spans="1:21" s="22" customFormat="1" ht="32.25" thickBot="1" x14ac:dyDescent="0.2">
      <c r="A47" s="203" t="s">
        <v>172</v>
      </c>
      <c r="B47" s="258" t="s">
        <v>802</v>
      </c>
      <c r="C47" s="203" t="s">
        <v>803</v>
      </c>
      <c r="D47" s="203" t="s">
        <v>262</v>
      </c>
      <c r="E47" s="203" t="s">
        <v>263</v>
      </c>
      <c r="F47" s="203" t="s">
        <v>263</v>
      </c>
      <c r="G47" s="203" t="s">
        <v>263</v>
      </c>
      <c r="H47" s="203" t="s">
        <v>262</v>
      </c>
      <c r="I47" s="178" t="str">
        <f t="shared" si="1"/>
        <v>SEC - SECMP0026</v>
      </c>
      <c r="J47" s="255" t="s">
        <v>38</v>
      </c>
      <c r="K47" s="255">
        <v>42716</v>
      </c>
      <c r="L47" s="256" t="s">
        <v>39</v>
      </c>
      <c r="M47" s="255" t="s">
        <v>44</v>
      </c>
      <c r="N47" s="256" t="s">
        <v>38</v>
      </c>
      <c r="O47" s="255">
        <v>42810</v>
      </c>
      <c r="P47" s="225">
        <v>1</v>
      </c>
      <c r="Q47" s="225">
        <f t="shared" si="4"/>
        <v>94</v>
      </c>
      <c r="R47" s="259" t="s">
        <v>782</v>
      </c>
      <c r="S47" s="203" t="s">
        <v>452</v>
      </c>
      <c r="T47" s="203" t="s">
        <v>1029</v>
      </c>
      <c r="U47" s="204"/>
    </row>
    <row r="48" spans="1:21" s="22" customFormat="1" ht="32.25" thickBot="1" x14ac:dyDescent="0.2">
      <c r="A48" s="203" t="s">
        <v>172</v>
      </c>
      <c r="B48" s="258" t="s">
        <v>804</v>
      </c>
      <c r="C48" s="203" t="s">
        <v>805</v>
      </c>
      <c r="D48" s="203" t="s">
        <v>262</v>
      </c>
      <c r="E48" s="203" t="s">
        <v>263</v>
      </c>
      <c r="F48" s="203" t="s">
        <v>263</v>
      </c>
      <c r="G48" s="203" t="s">
        <v>263</v>
      </c>
      <c r="H48" s="203" t="s">
        <v>262</v>
      </c>
      <c r="I48" s="178" t="str">
        <f t="shared" si="1"/>
        <v>SEC - SECMP0027</v>
      </c>
      <c r="J48" s="255" t="s">
        <v>38</v>
      </c>
      <c r="K48" s="255">
        <v>42720</v>
      </c>
      <c r="L48" s="256" t="s">
        <v>39</v>
      </c>
      <c r="M48" s="255" t="s">
        <v>44</v>
      </c>
      <c r="N48" s="256" t="s">
        <v>39</v>
      </c>
      <c r="O48" s="255" t="s">
        <v>44</v>
      </c>
      <c r="P48" s="225">
        <v>1</v>
      </c>
      <c r="Q48" s="225" t="str">
        <f t="shared" si="4"/>
        <v/>
      </c>
      <c r="R48" s="259" t="s">
        <v>782</v>
      </c>
      <c r="S48" s="203" t="s">
        <v>452</v>
      </c>
      <c r="T48" s="203" t="s">
        <v>1029</v>
      </c>
      <c r="U48" s="204"/>
    </row>
    <row r="49" spans="1:21" s="22" customFormat="1" ht="32.25" thickBot="1" x14ac:dyDescent="0.2">
      <c r="A49" s="203" t="s">
        <v>172</v>
      </c>
      <c r="B49" s="258" t="s">
        <v>811</v>
      </c>
      <c r="C49" s="203" t="s">
        <v>812</v>
      </c>
      <c r="D49" s="203" t="s">
        <v>262</v>
      </c>
      <c r="E49" s="203" t="s">
        <v>263</v>
      </c>
      <c r="F49" s="203" t="s">
        <v>263</v>
      </c>
      <c r="G49" s="203" t="s">
        <v>263</v>
      </c>
      <c r="H49" s="203" t="s">
        <v>262</v>
      </c>
      <c r="I49" s="178" t="str">
        <f t="shared" si="1"/>
        <v>SEC - SECMP0029</v>
      </c>
      <c r="J49" s="255" t="s">
        <v>38</v>
      </c>
      <c r="K49" s="255">
        <v>42723</v>
      </c>
      <c r="L49" s="256" t="s">
        <v>39</v>
      </c>
      <c r="M49" s="255" t="s">
        <v>44</v>
      </c>
      <c r="N49" s="256" t="s">
        <v>39</v>
      </c>
      <c r="O49" s="255" t="s">
        <v>44</v>
      </c>
      <c r="P49" s="225">
        <v>1</v>
      </c>
      <c r="Q49" s="225" t="str">
        <f t="shared" si="4"/>
        <v/>
      </c>
      <c r="R49" s="259" t="s">
        <v>782</v>
      </c>
      <c r="S49" s="203" t="s">
        <v>452</v>
      </c>
      <c r="T49" s="203" t="s">
        <v>1029</v>
      </c>
      <c r="U49" s="204"/>
    </row>
    <row r="50" spans="1:21" s="22" customFormat="1" ht="32.25" thickBot="1" x14ac:dyDescent="0.2">
      <c r="A50" s="203" t="s">
        <v>172</v>
      </c>
      <c r="B50" s="258" t="s">
        <v>1073</v>
      </c>
      <c r="C50" s="203" t="s">
        <v>1074</v>
      </c>
      <c r="D50" s="203" t="s">
        <v>262</v>
      </c>
      <c r="E50" s="203" t="s">
        <v>263</v>
      </c>
      <c r="F50" s="203" t="s">
        <v>263</v>
      </c>
      <c r="G50" s="203" t="s">
        <v>263</v>
      </c>
      <c r="H50" s="203" t="s">
        <v>262</v>
      </c>
      <c r="I50" s="178" t="str">
        <f t="shared" si="1"/>
        <v>SEC - SECMP0030</v>
      </c>
      <c r="J50" s="255" t="s">
        <v>38</v>
      </c>
      <c r="K50" s="255">
        <v>42739</v>
      </c>
      <c r="L50" s="256" t="s">
        <v>39</v>
      </c>
      <c r="M50" s="255" t="s">
        <v>44</v>
      </c>
      <c r="N50" s="256" t="s">
        <v>39</v>
      </c>
      <c r="O50" s="255" t="s">
        <v>44</v>
      </c>
      <c r="P50" s="225">
        <v>1</v>
      </c>
      <c r="Q50" s="225" t="str">
        <f t="shared" si="4"/>
        <v/>
      </c>
      <c r="R50" s="203" t="s">
        <v>782</v>
      </c>
      <c r="S50" s="203" t="s">
        <v>452</v>
      </c>
      <c r="T50" s="203" t="s">
        <v>1029</v>
      </c>
      <c r="U50" s="204"/>
    </row>
    <row r="51" spans="1:21" s="22" customFormat="1" ht="84.75" thickBot="1" x14ac:dyDescent="0.2">
      <c r="A51" s="203" t="s">
        <v>172</v>
      </c>
      <c r="B51" s="258" t="s">
        <v>1231</v>
      </c>
      <c r="C51" s="213" t="s">
        <v>1234</v>
      </c>
      <c r="D51" s="203" t="s">
        <v>262</v>
      </c>
      <c r="E51" s="203" t="s">
        <v>263</v>
      </c>
      <c r="F51" s="203" t="s">
        <v>263</v>
      </c>
      <c r="G51" s="203" t="s">
        <v>263</v>
      </c>
      <c r="H51" s="203" t="s">
        <v>262</v>
      </c>
      <c r="I51" s="178" t="str">
        <f t="shared" si="1"/>
        <v>SEC - SECMP0031</v>
      </c>
      <c r="J51" s="255" t="s">
        <v>38</v>
      </c>
      <c r="K51" s="255">
        <v>42786</v>
      </c>
      <c r="L51" s="256" t="s">
        <v>39</v>
      </c>
      <c r="M51" s="255" t="s">
        <v>44</v>
      </c>
      <c r="N51" s="256" t="s">
        <v>39</v>
      </c>
      <c r="O51" s="255" t="s">
        <v>44</v>
      </c>
      <c r="P51" s="225">
        <v>1</v>
      </c>
      <c r="Q51" s="225" t="str">
        <f t="shared" si="4"/>
        <v/>
      </c>
      <c r="R51" s="213" t="s">
        <v>1239</v>
      </c>
      <c r="S51" s="203" t="s">
        <v>452</v>
      </c>
      <c r="T51" s="260" t="s">
        <v>1398</v>
      </c>
      <c r="U51" s="204"/>
    </row>
    <row r="52" spans="1:21" s="22" customFormat="1" ht="84.75" thickBot="1" x14ac:dyDescent="0.2">
      <c r="A52" s="203" t="s">
        <v>172</v>
      </c>
      <c r="B52" s="258" t="s">
        <v>1232</v>
      </c>
      <c r="C52" s="213" t="s">
        <v>1235</v>
      </c>
      <c r="D52" s="203" t="s">
        <v>262</v>
      </c>
      <c r="E52" s="203" t="s">
        <v>263</v>
      </c>
      <c r="F52" s="203" t="s">
        <v>263</v>
      </c>
      <c r="G52" s="203" t="s">
        <v>263</v>
      </c>
      <c r="H52" s="203" t="s">
        <v>262</v>
      </c>
      <c r="I52" s="178" t="str">
        <f t="shared" si="1"/>
        <v>SEC - SECMP0032</v>
      </c>
      <c r="J52" s="255" t="s">
        <v>38</v>
      </c>
      <c r="K52" s="255">
        <v>42786</v>
      </c>
      <c r="L52" s="256" t="s">
        <v>39</v>
      </c>
      <c r="M52" s="255" t="s">
        <v>44</v>
      </c>
      <c r="N52" s="256" t="s">
        <v>39</v>
      </c>
      <c r="O52" s="255" t="s">
        <v>44</v>
      </c>
      <c r="P52" s="225">
        <v>1</v>
      </c>
      <c r="Q52" s="225" t="str">
        <f t="shared" si="4"/>
        <v/>
      </c>
      <c r="R52" s="213" t="s">
        <v>1239</v>
      </c>
      <c r="S52" s="203" t="s">
        <v>452</v>
      </c>
      <c r="T52" s="260" t="s">
        <v>1398</v>
      </c>
      <c r="U52" s="204"/>
    </row>
    <row r="53" spans="1:21" s="22" customFormat="1" ht="42.75" thickBot="1" x14ac:dyDescent="0.2">
      <c r="A53" s="203" t="s">
        <v>172</v>
      </c>
      <c r="B53" s="258" t="s">
        <v>1233</v>
      </c>
      <c r="C53" s="213" t="s">
        <v>1237</v>
      </c>
      <c r="D53" s="203" t="s">
        <v>262</v>
      </c>
      <c r="E53" s="203" t="s">
        <v>263</v>
      </c>
      <c r="F53" s="203" t="s">
        <v>263</v>
      </c>
      <c r="G53" s="203" t="s">
        <v>263</v>
      </c>
      <c r="H53" s="203" t="s">
        <v>262</v>
      </c>
      <c r="I53" s="178" t="str">
        <f t="shared" si="1"/>
        <v>SEC - SECMP0033</v>
      </c>
      <c r="J53" s="255" t="s">
        <v>38</v>
      </c>
      <c r="K53" s="255">
        <v>42788</v>
      </c>
      <c r="L53" s="256" t="s">
        <v>39</v>
      </c>
      <c r="M53" s="255" t="s">
        <v>44</v>
      </c>
      <c r="N53" s="256" t="s">
        <v>39</v>
      </c>
      <c r="O53" s="255">
        <v>42866</v>
      </c>
      <c r="P53" s="225">
        <v>1</v>
      </c>
      <c r="Q53" s="225">
        <f t="shared" si="4"/>
        <v>78</v>
      </c>
      <c r="R53" s="267" t="s">
        <v>1389</v>
      </c>
      <c r="S53" s="203" t="s">
        <v>452</v>
      </c>
      <c r="T53" s="260" t="s">
        <v>1400</v>
      </c>
      <c r="U53" s="204"/>
    </row>
    <row r="54" spans="1:21" s="22" customFormat="1" hidden="1" x14ac:dyDescent="0.15">
      <c r="A54" s="203"/>
      <c r="B54" s="203"/>
      <c r="C54" s="203"/>
      <c r="D54" s="204"/>
      <c r="E54" s="204"/>
      <c r="F54" s="204"/>
      <c r="G54" s="204"/>
      <c r="H54" s="204"/>
      <c r="I54" s="176"/>
      <c r="J54" s="207"/>
      <c r="K54" s="191"/>
      <c r="L54" s="174"/>
      <c r="M54" s="206"/>
      <c r="N54" s="206"/>
      <c r="O54" s="206"/>
      <c r="P54" s="207"/>
      <c r="Q54" s="207"/>
      <c r="R54" s="186"/>
      <c r="S54" s="186"/>
      <c r="T54" s="204"/>
      <c r="U54" s="204"/>
    </row>
    <row r="55" spans="1:21" s="22" customFormat="1" hidden="1" x14ac:dyDescent="0.15">
      <c r="A55" s="203"/>
      <c r="B55" s="203"/>
      <c r="C55" s="213"/>
      <c r="D55" s="204"/>
      <c r="E55" s="204"/>
      <c r="F55" s="204"/>
      <c r="G55" s="204"/>
      <c r="H55" s="204"/>
      <c r="I55" s="176"/>
      <c r="J55" s="207"/>
      <c r="K55" s="191"/>
      <c r="L55" s="174"/>
      <c r="M55" s="206"/>
      <c r="N55" s="206"/>
      <c r="O55" s="206"/>
      <c r="P55" s="207"/>
      <c r="Q55" s="207"/>
      <c r="R55" s="186"/>
      <c r="S55" s="186"/>
      <c r="T55" s="204"/>
      <c r="U55" s="204"/>
    </row>
    <row r="56" spans="1:21" s="22" customFormat="1" hidden="1" x14ac:dyDescent="0.15">
      <c r="A56" s="203"/>
      <c r="B56" s="203"/>
      <c r="C56" s="213"/>
      <c r="D56" s="204"/>
      <c r="E56" s="204"/>
      <c r="F56" s="204"/>
      <c r="G56" s="204"/>
      <c r="H56" s="204"/>
      <c r="I56" s="176"/>
      <c r="J56" s="207"/>
      <c r="K56" s="191"/>
      <c r="L56" s="174"/>
      <c r="M56" s="206"/>
      <c r="N56" s="206"/>
      <c r="O56" s="206"/>
      <c r="P56" s="207"/>
      <c r="Q56" s="207"/>
      <c r="R56" s="186"/>
      <c r="S56" s="186"/>
      <c r="T56" s="204"/>
      <c r="U56" s="204"/>
    </row>
    <row r="57" spans="1:21" s="22" customFormat="1" hidden="1" x14ac:dyDescent="0.15">
      <c r="A57" s="203"/>
      <c r="B57" s="203"/>
      <c r="C57" s="213"/>
      <c r="D57" s="204"/>
      <c r="E57" s="204"/>
      <c r="F57" s="204"/>
      <c r="G57" s="204"/>
      <c r="H57" s="204"/>
      <c r="I57" s="176"/>
      <c r="J57" s="207"/>
      <c r="K57" s="191"/>
      <c r="L57" s="174"/>
      <c r="M57" s="206"/>
      <c r="N57" s="206"/>
      <c r="O57" s="206"/>
      <c r="P57" s="207"/>
      <c r="Q57" s="207"/>
      <c r="R57" s="186"/>
      <c r="S57" s="186"/>
      <c r="T57" s="204"/>
      <c r="U57" s="204"/>
    </row>
    <row r="58" spans="1:21" s="22" customFormat="1" hidden="1" x14ac:dyDescent="0.15">
      <c r="A58" s="180"/>
      <c r="B58" s="213"/>
      <c r="C58" s="213"/>
      <c r="D58" s="180"/>
      <c r="E58" s="180"/>
      <c r="F58" s="180"/>
      <c r="G58" s="180"/>
      <c r="H58" s="180"/>
      <c r="I58" s="178"/>
      <c r="J58" s="207"/>
      <c r="K58" s="206"/>
      <c r="L58" s="207"/>
      <c r="M58" s="206"/>
      <c r="N58" s="206"/>
      <c r="O58" s="206"/>
      <c r="P58" s="207"/>
      <c r="Q58" s="207"/>
      <c r="R58" s="186"/>
      <c r="S58" s="186"/>
      <c r="T58" s="180"/>
      <c r="U58" s="180"/>
    </row>
    <row r="59" spans="1:21" s="22" customFormat="1" hidden="1" x14ac:dyDescent="0.15">
      <c r="A59" s="180"/>
      <c r="B59" s="212"/>
      <c r="C59" s="212"/>
      <c r="D59" s="180"/>
      <c r="E59" s="180"/>
      <c r="F59" s="180"/>
      <c r="G59" s="180"/>
      <c r="H59" s="180"/>
      <c r="I59" s="178"/>
      <c r="J59" s="207"/>
      <c r="K59" s="206"/>
      <c r="L59" s="207"/>
      <c r="M59" s="206"/>
      <c r="N59" s="206"/>
      <c r="O59" s="206"/>
      <c r="P59" s="207"/>
      <c r="Q59" s="207"/>
      <c r="R59" s="186"/>
      <c r="S59" s="186"/>
      <c r="T59" s="180"/>
      <c r="U59" s="180"/>
    </row>
    <row r="60" spans="1:21" s="22" customFormat="1" hidden="1" x14ac:dyDescent="0.15">
      <c r="A60" s="180"/>
      <c r="B60" s="213"/>
      <c r="C60" s="213"/>
      <c r="D60" s="180"/>
      <c r="E60" s="180"/>
      <c r="F60" s="180"/>
      <c r="G60" s="180"/>
      <c r="H60" s="180"/>
      <c r="I60" s="178"/>
      <c r="J60" s="207"/>
      <c r="K60" s="206"/>
      <c r="L60" s="207"/>
      <c r="M60" s="206"/>
      <c r="N60" s="206"/>
      <c r="O60" s="206"/>
      <c r="P60" s="207"/>
      <c r="Q60" s="207"/>
      <c r="R60" s="186"/>
      <c r="S60" s="186"/>
      <c r="T60" s="180"/>
      <c r="U60" s="180"/>
    </row>
    <row r="61" spans="1:21" s="22" customFormat="1" hidden="1" x14ac:dyDescent="0.15">
      <c r="A61" s="180"/>
      <c r="B61" s="188"/>
      <c r="C61" s="180"/>
      <c r="D61" s="180"/>
      <c r="E61" s="180"/>
      <c r="F61" s="180"/>
      <c r="G61" s="180"/>
      <c r="H61" s="180"/>
      <c r="I61" s="178"/>
      <c r="J61" s="207"/>
      <c r="K61" s="206"/>
      <c r="L61" s="207"/>
      <c r="M61" s="206"/>
      <c r="N61" s="206"/>
      <c r="O61" s="206"/>
      <c r="P61" s="207"/>
      <c r="Q61" s="207"/>
      <c r="R61" s="186"/>
      <c r="S61" s="186"/>
      <c r="T61" s="180"/>
      <c r="U61" s="180"/>
    </row>
    <row r="62" spans="1:21" s="22" customFormat="1" hidden="1" x14ac:dyDescent="0.15">
      <c r="A62" s="180"/>
      <c r="B62" s="188"/>
      <c r="C62" s="180"/>
      <c r="D62" s="180"/>
      <c r="E62" s="180"/>
      <c r="F62" s="180"/>
      <c r="G62" s="180"/>
      <c r="H62" s="180"/>
      <c r="I62" s="178"/>
      <c r="J62" s="207"/>
      <c r="K62" s="206"/>
      <c r="L62" s="207"/>
      <c r="M62" s="206"/>
      <c r="N62" s="206"/>
      <c r="O62" s="206"/>
      <c r="P62" s="207"/>
      <c r="Q62" s="207"/>
      <c r="R62" s="186"/>
      <c r="S62" s="186"/>
      <c r="T62" s="180"/>
      <c r="U62" s="180"/>
    </row>
    <row r="63" spans="1:21" s="22" customFormat="1" hidden="1" x14ac:dyDescent="0.15">
      <c r="A63" s="8"/>
      <c r="B63" s="8"/>
      <c r="C63" s="8"/>
      <c r="D63" s="8"/>
      <c r="E63" s="8"/>
      <c r="F63" s="8"/>
      <c r="G63" s="8"/>
      <c r="H63" s="8"/>
      <c r="I63" s="8"/>
      <c r="J63" s="23"/>
      <c r="K63" s="24"/>
      <c r="L63" s="25"/>
      <c r="M63" s="26"/>
      <c r="N63" s="26"/>
      <c r="O63" s="26"/>
      <c r="P63" s="27"/>
      <c r="Q63" s="27"/>
      <c r="R63" s="28"/>
      <c r="S63" s="29"/>
      <c r="T63" s="30"/>
    </row>
    <row r="64" spans="1:21" s="22" customFormat="1" hidden="1" x14ac:dyDescent="0.15">
      <c r="A64" s="8"/>
      <c r="B64" s="8"/>
      <c r="C64" s="8"/>
      <c r="D64" s="8"/>
      <c r="E64" s="8"/>
      <c r="F64" s="8"/>
      <c r="G64" s="8"/>
      <c r="H64" s="8"/>
      <c r="I64" s="8"/>
      <c r="J64" s="23"/>
      <c r="K64" s="24"/>
      <c r="L64" s="25"/>
      <c r="M64" s="26"/>
      <c r="N64" s="26"/>
      <c r="O64" s="26"/>
      <c r="P64" s="27"/>
      <c r="Q64" s="27"/>
      <c r="R64" s="28"/>
      <c r="S64" s="29"/>
      <c r="T64" s="30"/>
    </row>
    <row r="65" spans="1:20" s="22" customFormat="1" hidden="1" x14ac:dyDescent="0.15">
      <c r="A65" s="8"/>
      <c r="B65" s="8"/>
      <c r="C65" s="8"/>
      <c r="D65" s="8"/>
      <c r="E65" s="8"/>
      <c r="F65" s="8"/>
      <c r="G65" s="8"/>
      <c r="H65" s="8"/>
      <c r="I65" s="8"/>
      <c r="J65" s="23"/>
      <c r="K65" s="24"/>
      <c r="L65" s="25"/>
      <c r="M65" s="26"/>
      <c r="N65" s="26"/>
      <c r="O65" s="26"/>
      <c r="P65" s="27"/>
      <c r="Q65" s="27"/>
      <c r="R65" s="28"/>
      <c r="S65" s="29"/>
      <c r="T65" s="30"/>
    </row>
    <row r="66" spans="1:20" s="22" customFormat="1" hidden="1" x14ac:dyDescent="0.15">
      <c r="A66" s="8"/>
      <c r="B66" s="8"/>
      <c r="C66" s="8"/>
      <c r="D66" s="8"/>
      <c r="E66" s="8"/>
      <c r="F66" s="8"/>
      <c r="G66" s="8"/>
      <c r="H66" s="8"/>
      <c r="I66" s="8"/>
      <c r="J66" s="23"/>
      <c r="K66" s="24"/>
      <c r="L66" s="25"/>
      <c r="M66" s="26"/>
      <c r="N66" s="26"/>
      <c r="O66" s="26"/>
      <c r="P66" s="27"/>
      <c r="Q66" s="27"/>
      <c r="R66" s="28"/>
      <c r="S66" s="29"/>
      <c r="T66" s="30"/>
    </row>
    <row r="67" spans="1:20" s="22" customFormat="1" hidden="1" x14ac:dyDescent="0.15">
      <c r="A67" s="8"/>
      <c r="B67" s="8"/>
      <c r="C67" s="8"/>
      <c r="D67" s="8"/>
      <c r="E67" s="8"/>
      <c r="F67" s="8"/>
      <c r="G67" s="8"/>
      <c r="H67" s="8"/>
      <c r="I67" s="8"/>
      <c r="J67" s="23"/>
      <c r="K67" s="24"/>
      <c r="L67" s="25"/>
      <c r="M67" s="26"/>
      <c r="N67" s="26"/>
      <c r="O67" s="26"/>
      <c r="P67" s="27"/>
      <c r="Q67" s="27"/>
      <c r="R67" s="28"/>
      <c r="S67" s="29"/>
      <c r="T67" s="30"/>
    </row>
    <row r="68" spans="1:20" s="22" customFormat="1" hidden="1" x14ac:dyDescent="0.15">
      <c r="A68" s="8"/>
      <c r="B68" s="8"/>
      <c r="C68" s="8"/>
      <c r="D68" s="8"/>
      <c r="E68" s="8"/>
      <c r="F68" s="8"/>
      <c r="G68" s="8"/>
      <c r="H68" s="8"/>
      <c r="I68" s="8"/>
      <c r="J68" s="23"/>
      <c r="K68" s="24"/>
      <c r="L68" s="25"/>
      <c r="M68" s="26"/>
      <c r="N68" s="26"/>
      <c r="O68" s="26"/>
      <c r="P68" s="27"/>
      <c r="Q68" s="27"/>
      <c r="R68" s="28"/>
      <c r="S68" s="29"/>
      <c r="T68" s="30"/>
    </row>
    <row r="69" spans="1:20" s="22" customFormat="1" hidden="1" x14ac:dyDescent="0.15">
      <c r="A69" s="8"/>
      <c r="B69" s="8"/>
      <c r="C69" s="8"/>
      <c r="D69" s="8"/>
      <c r="E69" s="8"/>
      <c r="F69" s="8"/>
      <c r="G69" s="8"/>
      <c r="H69" s="8"/>
      <c r="I69" s="8"/>
      <c r="J69" s="23"/>
      <c r="K69" s="24"/>
      <c r="L69" s="25"/>
      <c r="M69" s="26"/>
      <c r="N69" s="26"/>
      <c r="O69" s="26"/>
      <c r="P69" s="27"/>
      <c r="Q69" s="27"/>
      <c r="R69" s="28"/>
      <c r="S69" s="29"/>
      <c r="T69" s="30"/>
    </row>
    <row r="70" spans="1:20" s="22" customFormat="1" hidden="1" x14ac:dyDescent="0.15">
      <c r="A70" s="8"/>
      <c r="B70" s="8"/>
      <c r="C70" s="8"/>
      <c r="D70" s="8"/>
      <c r="E70" s="8"/>
      <c r="F70" s="8"/>
      <c r="G70" s="8"/>
      <c r="H70" s="8"/>
      <c r="I70" s="8"/>
      <c r="J70" s="23"/>
      <c r="K70" s="24"/>
      <c r="L70" s="25"/>
      <c r="M70" s="26"/>
      <c r="N70" s="26"/>
      <c r="O70" s="26"/>
      <c r="P70" s="27"/>
      <c r="Q70" s="27"/>
      <c r="R70" s="28"/>
      <c r="S70" s="29"/>
      <c r="T70" s="30"/>
    </row>
    <row r="71" spans="1:20" s="22" customFormat="1" hidden="1" x14ac:dyDescent="0.15">
      <c r="A71" s="8"/>
      <c r="B71" s="8"/>
      <c r="C71" s="8"/>
      <c r="D71" s="8"/>
      <c r="E71" s="8"/>
      <c r="F71" s="8"/>
      <c r="G71" s="8"/>
      <c r="H71" s="8"/>
      <c r="I71" s="8"/>
      <c r="J71" s="23"/>
      <c r="K71" s="24"/>
      <c r="L71" s="25"/>
      <c r="M71" s="26"/>
      <c r="N71" s="26"/>
      <c r="O71" s="26"/>
      <c r="P71" s="27"/>
      <c r="Q71" s="27"/>
      <c r="R71" s="28"/>
      <c r="S71" s="29"/>
      <c r="T71" s="30"/>
    </row>
    <row r="72" spans="1:20" s="22" customFormat="1" hidden="1" x14ac:dyDescent="0.15">
      <c r="A72" s="8"/>
      <c r="B72" s="8"/>
      <c r="C72" s="8"/>
      <c r="D72" s="8"/>
      <c r="E72" s="8"/>
      <c r="F72" s="8"/>
      <c r="G72" s="8"/>
      <c r="H72" s="8"/>
      <c r="I72" s="8"/>
      <c r="J72" s="23"/>
      <c r="K72" s="24"/>
      <c r="L72" s="25"/>
      <c r="M72" s="26"/>
      <c r="N72" s="26"/>
      <c r="O72" s="26"/>
      <c r="P72" s="27"/>
      <c r="Q72" s="27"/>
      <c r="R72" s="28"/>
      <c r="S72" s="29"/>
      <c r="T72" s="30"/>
    </row>
    <row r="73" spans="1:20" s="22" customFormat="1" hidden="1" x14ac:dyDescent="0.15">
      <c r="A73" s="8"/>
      <c r="B73" s="8"/>
      <c r="C73" s="8"/>
      <c r="D73" s="8"/>
      <c r="E73" s="8"/>
      <c r="F73" s="8"/>
      <c r="G73" s="8"/>
      <c r="H73" s="8"/>
      <c r="I73" s="8"/>
      <c r="J73" s="23"/>
      <c r="K73" s="24"/>
      <c r="L73" s="25"/>
      <c r="M73" s="26"/>
      <c r="N73" s="26"/>
      <c r="O73" s="26"/>
      <c r="P73" s="27"/>
      <c r="Q73" s="27"/>
      <c r="R73" s="28"/>
      <c r="S73" s="29"/>
      <c r="T73" s="30"/>
    </row>
    <row r="74" spans="1:20" s="22" customFormat="1" hidden="1" x14ac:dyDescent="0.15">
      <c r="A74" s="8"/>
      <c r="B74" s="8"/>
      <c r="C74" s="8"/>
      <c r="D74" s="8"/>
      <c r="E74" s="8"/>
      <c r="F74" s="8"/>
      <c r="G74" s="8"/>
      <c r="H74" s="8"/>
      <c r="I74" s="8"/>
      <c r="J74" s="23"/>
      <c r="K74" s="24"/>
      <c r="L74" s="25"/>
      <c r="M74" s="26"/>
      <c r="N74" s="26"/>
      <c r="O74" s="26"/>
      <c r="P74" s="27"/>
      <c r="Q74" s="27"/>
      <c r="R74" s="28"/>
      <c r="S74" s="29"/>
      <c r="T74" s="30"/>
    </row>
    <row r="75" spans="1:20" s="22" customFormat="1" hidden="1" x14ac:dyDescent="0.15">
      <c r="A75" s="8"/>
      <c r="B75" s="8"/>
      <c r="C75" s="8"/>
      <c r="D75" s="8"/>
      <c r="E75" s="8"/>
      <c r="F75" s="8"/>
      <c r="G75" s="8"/>
      <c r="H75" s="8"/>
      <c r="I75" s="8"/>
      <c r="J75" s="23"/>
      <c r="K75" s="24"/>
      <c r="L75" s="25"/>
      <c r="M75" s="26"/>
      <c r="N75" s="26"/>
      <c r="O75" s="26"/>
      <c r="P75" s="27"/>
      <c r="Q75" s="27"/>
      <c r="R75" s="28"/>
      <c r="S75" s="29"/>
      <c r="T75" s="30"/>
    </row>
    <row r="76" spans="1:20" s="22" customFormat="1" hidden="1" x14ac:dyDescent="0.15">
      <c r="A76" s="8"/>
      <c r="B76" s="8"/>
      <c r="C76" s="8"/>
      <c r="D76" s="8"/>
      <c r="E76" s="8"/>
      <c r="F76" s="8"/>
      <c r="G76" s="8"/>
      <c r="H76" s="8"/>
      <c r="I76" s="8"/>
      <c r="J76" s="23"/>
      <c r="K76" s="24"/>
      <c r="L76" s="25"/>
      <c r="M76" s="26"/>
      <c r="N76" s="26"/>
      <c r="O76" s="26"/>
      <c r="P76" s="27"/>
      <c r="Q76" s="27"/>
      <c r="R76" s="28"/>
      <c r="S76" s="29"/>
      <c r="T76" s="30"/>
    </row>
    <row r="77" spans="1:20" s="22" customFormat="1" hidden="1" x14ac:dyDescent="0.15">
      <c r="A77" s="8"/>
      <c r="B77" s="8"/>
      <c r="C77" s="8"/>
      <c r="D77" s="8"/>
      <c r="E77" s="8"/>
      <c r="F77" s="8"/>
      <c r="G77" s="8"/>
      <c r="H77" s="8"/>
      <c r="I77" s="8"/>
      <c r="J77" s="23"/>
      <c r="K77" s="24"/>
      <c r="L77" s="25"/>
      <c r="M77" s="26"/>
      <c r="N77" s="26"/>
      <c r="O77" s="26"/>
      <c r="P77" s="27"/>
      <c r="Q77" s="27"/>
      <c r="R77" s="28"/>
      <c r="S77" s="29"/>
      <c r="T77" s="30"/>
    </row>
    <row r="78" spans="1:20" s="22" customFormat="1" hidden="1" x14ac:dyDescent="0.15">
      <c r="A78" s="8"/>
      <c r="B78" s="8"/>
      <c r="C78" s="8"/>
      <c r="D78" s="8"/>
      <c r="E78" s="8"/>
      <c r="F78" s="8"/>
      <c r="G78" s="8"/>
      <c r="H78" s="8"/>
      <c r="I78" s="8"/>
      <c r="J78" s="23"/>
      <c r="K78" s="24"/>
      <c r="L78" s="25"/>
      <c r="M78" s="26"/>
      <c r="N78" s="26"/>
      <c r="O78" s="26"/>
      <c r="P78" s="27"/>
      <c r="Q78" s="27"/>
      <c r="R78" s="28"/>
      <c r="S78" s="29"/>
      <c r="T78" s="30"/>
    </row>
    <row r="79" spans="1:20" s="22" customFormat="1" hidden="1" x14ac:dyDescent="0.15">
      <c r="A79" s="8"/>
      <c r="B79" s="8"/>
      <c r="C79" s="8"/>
      <c r="D79" s="8"/>
      <c r="E79" s="8"/>
      <c r="F79" s="8"/>
      <c r="G79" s="8"/>
      <c r="H79" s="8"/>
      <c r="I79" s="8"/>
      <c r="J79" s="23"/>
      <c r="K79" s="24"/>
      <c r="L79" s="25"/>
      <c r="M79" s="26"/>
      <c r="N79" s="26"/>
      <c r="O79" s="26"/>
      <c r="P79" s="27"/>
      <c r="Q79" s="27"/>
      <c r="R79" s="28"/>
      <c r="S79" s="29"/>
      <c r="T79" s="30"/>
    </row>
    <row r="80" spans="1:20" s="22" customFormat="1" hidden="1" x14ac:dyDescent="0.15">
      <c r="A80" s="8"/>
      <c r="B80" s="8"/>
      <c r="C80" s="8"/>
      <c r="D80" s="8"/>
      <c r="E80" s="8"/>
      <c r="F80" s="8"/>
      <c r="G80" s="8"/>
      <c r="H80" s="8"/>
      <c r="I80" s="8"/>
      <c r="J80" s="23"/>
      <c r="K80" s="24"/>
      <c r="L80" s="25"/>
      <c r="M80" s="26"/>
      <c r="N80" s="26"/>
      <c r="O80" s="26"/>
      <c r="P80" s="27"/>
      <c r="Q80" s="27"/>
      <c r="R80" s="28"/>
      <c r="S80" s="29"/>
      <c r="T80" s="30"/>
    </row>
    <row r="81" spans="1:20" s="22" customFormat="1" hidden="1" x14ac:dyDescent="0.15">
      <c r="A81" s="8"/>
      <c r="B81" s="8"/>
      <c r="C81" s="8"/>
      <c r="D81" s="8"/>
      <c r="E81" s="8"/>
      <c r="F81" s="8"/>
      <c r="G81" s="8"/>
      <c r="H81" s="8"/>
      <c r="I81" s="8"/>
      <c r="J81" s="23"/>
      <c r="K81" s="24"/>
      <c r="L81" s="25"/>
      <c r="M81" s="26"/>
      <c r="N81" s="26"/>
      <c r="O81" s="26"/>
      <c r="P81" s="27"/>
      <c r="Q81" s="27"/>
      <c r="R81" s="28"/>
      <c r="S81" s="29"/>
      <c r="T81" s="30"/>
    </row>
    <row r="82" spans="1:20" s="22" customFormat="1" hidden="1" x14ac:dyDescent="0.15">
      <c r="A82" s="8"/>
      <c r="B82" s="8"/>
      <c r="C82" s="8"/>
      <c r="D82" s="8"/>
      <c r="E82" s="8"/>
      <c r="F82" s="8"/>
      <c r="G82" s="8"/>
      <c r="H82" s="8"/>
      <c r="I82" s="8"/>
      <c r="J82" s="23"/>
      <c r="K82" s="24"/>
      <c r="L82" s="25"/>
      <c r="M82" s="26"/>
      <c r="N82" s="26"/>
      <c r="O82" s="26"/>
      <c r="P82" s="27"/>
      <c r="Q82" s="27"/>
      <c r="R82" s="28"/>
      <c r="S82" s="29"/>
      <c r="T82" s="30"/>
    </row>
    <row r="83" spans="1:20" s="22" customFormat="1" hidden="1" x14ac:dyDescent="0.15">
      <c r="A83" s="8"/>
      <c r="B83" s="8"/>
      <c r="C83" s="8"/>
      <c r="D83" s="8"/>
      <c r="E83" s="8"/>
      <c r="F83" s="8"/>
      <c r="G83" s="8"/>
      <c r="H83" s="8"/>
      <c r="I83" s="8"/>
      <c r="J83" s="23"/>
      <c r="K83" s="24"/>
      <c r="L83" s="25"/>
      <c r="M83" s="26"/>
      <c r="N83" s="26"/>
      <c r="O83" s="26"/>
      <c r="P83" s="27"/>
      <c r="Q83" s="27"/>
      <c r="R83" s="28"/>
      <c r="S83" s="29"/>
      <c r="T83" s="30"/>
    </row>
    <row r="84" spans="1:20" s="22" customFormat="1" hidden="1" x14ac:dyDescent="0.15">
      <c r="A84" s="8"/>
      <c r="B84" s="8"/>
      <c r="C84" s="8"/>
      <c r="D84" s="8"/>
      <c r="E84" s="8"/>
      <c r="F84" s="8"/>
      <c r="G84" s="8"/>
      <c r="H84" s="8"/>
      <c r="I84" s="8"/>
      <c r="J84" s="23"/>
      <c r="K84" s="24"/>
      <c r="L84" s="25"/>
      <c r="M84" s="26"/>
      <c r="N84" s="26"/>
      <c r="O84" s="26"/>
      <c r="P84" s="27"/>
      <c r="Q84" s="27"/>
      <c r="R84" s="28"/>
      <c r="S84" s="29"/>
      <c r="T84" s="30"/>
    </row>
    <row r="85" spans="1:20" s="22" customFormat="1" hidden="1" x14ac:dyDescent="0.15">
      <c r="A85" s="8"/>
      <c r="B85" s="8"/>
      <c r="C85" s="8"/>
      <c r="D85" s="8"/>
      <c r="E85" s="8"/>
      <c r="F85" s="8"/>
      <c r="G85" s="8"/>
      <c r="H85" s="8"/>
      <c r="I85" s="8"/>
      <c r="J85" s="23"/>
      <c r="K85" s="24"/>
      <c r="L85" s="25"/>
      <c r="M85" s="26"/>
      <c r="N85" s="26"/>
      <c r="O85" s="26"/>
      <c r="P85" s="27"/>
      <c r="Q85" s="27"/>
      <c r="R85" s="28"/>
      <c r="S85" s="29"/>
      <c r="T85" s="30"/>
    </row>
    <row r="86" spans="1:20" s="22" customFormat="1" hidden="1" x14ac:dyDescent="0.15">
      <c r="A86" s="8"/>
      <c r="B86" s="8"/>
      <c r="C86" s="8"/>
      <c r="D86" s="8"/>
      <c r="E86" s="8"/>
      <c r="F86" s="8"/>
      <c r="G86" s="8"/>
      <c r="H86" s="8"/>
      <c r="I86" s="8"/>
      <c r="J86" s="23"/>
      <c r="K86" s="24"/>
      <c r="L86" s="25"/>
      <c r="M86" s="26"/>
      <c r="N86" s="26"/>
      <c r="O86" s="26"/>
      <c r="P86" s="27"/>
      <c r="Q86" s="27"/>
      <c r="R86" s="28"/>
      <c r="S86" s="29"/>
      <c r="T86" s="30"/>
    </row>
    <row r="87" spans="1:20" s="22" customFormat="1" hidden="1" x14ac:dyDescent="0.15">
      <c r="A87" s="8"/>
      <c r="B87" s="8"/>
      <c r="C87" s="8"/>
      <c r="D87" s="8"/>
      <c r="E87" s="8"/>
      <c r="F87" s="8"/>
      <c r="G87" s="8"/>
      <c r="H87" s="8"/>
      <c r="I87" s="8"/>
      <c r="J87" s="23"/>
      <c r="K87" s="24"/>
      <c r="L87" s="25"/>
      <c r="M87" s="26"/>
      <c r="N87" s="26"/>
      <c r="O87" s="26"/>
      <c r="P87" s="27"/>
      <c r="Q87" s="27"/>
      <c r="R87" s="28"/>
      <c r="S87" s="29"/>
      <c r="T87" s="30"/>
    </row>
    <row r="88" spans="1:20" s="22" customFormat="1" hidden="1" x14ac:dyDescent="0.15">
      <c r="A88" s="8"/>
      <c r="B88" s="8"/>
      <c r="C88" s="8"/>
      <c r="D88" s="8"/>
      <c r="E88" s="8"/>
      <c r="F88" s="8"/>
      <c r="G88" s="8"/>
      <c r="H88" s="8"/>
      <c r="I88" s="8"/>
      <c r="J88" s="23"/>
      <c r="K88" s="24"/>
      <c r="L88" s="25"/>
      <c r="M88" s="26"/>
      <c r="N88" s="26"/>
      <c r="O88" s="26"/>
      <c r="P88" s="27"/>
      <c r="Q88" s="27"/>
      <c r="R88" s="28"/>
      <c r="S88" s="29"/>
      <c r="T88" s="30"/>
    </row>
    <row r="89" spans="1:20" s="22" customFormat="1" hidden="1" x14ac:dyDescent="0.15">
      <c r="A89" s="8"/>
      <c r="B89" s="8"/>
      <c r="C89" s="8"/>
      <c r="D89" s="8"/>
      <c r="E89" s="8"/>
      <c r="F89" s="8"/>
      <c r="G89" s="8"/>
      <c r="H89" s="8"/>
      <c r="I89" s="8"/>
      <c r="J89" s="23"/>
      <c r="K89" s="24"/>
      <c r="L89" s="25"/>
      <c r="M89" s="26"/>
      <c r="N89" s="26"/>
      <c r="O89" s="26"/>
      <c r="P89" s="27"/>
      <c r="Q89" s="27"/>
      <c r="R89" s="28"/>
      <c r="S89" s="29"/>
      <c r="T89" s="30"/>
    </row>
    <row r="90" spans="1:20" s="22" customFormat="1" hidden="1" x14ac:dyDescent="0.15">
      <c r="A90" s="8"/>
      <c r="B90" s="8"/>
      <c r="C90" s="8"/>
      <c r="D90" s="8"/>
      <c r="E90" s="8"/>
      <c r="F90" s="8"/>
      <c r="G90" s="8"/>
      <c r="H90" s="8"/>
      <c r="I90" s="8"/>
      <c r="J90" s="23"/>
      <c r="K90" s="24"/>
      <c r="L90" s="25"/>
      <c r="M90" s="26"/>
      <c r="N90" s="26"/>
      <c r="O90" s="26"/>
      <c r="P90" s="27"/>
      <c r="Q90" s="27"/>
      <c r="R90" s="28"/>
      <c r="S90" s="29"/>
      <c r="T90" s="30"/>
    </row>
    <row r="91" spans="1:20" s="22" customFormat="1" hidden="1" x14ac:dyDescent="0.15">
      <c r="A91" s="8"/>
      <c r="B91" s="8"/>
      <c r="C91" s="8"/>
      <c r="D91" s="8"/>
      <c r="E91" s="8"/>
      <c r="F91" s="8"/>
      <c r="G91" s="8"/>
      <c r="H91" s="8"/>
      <c r="I91" s="8"/>
      <c r="J91" s="23"/>
      <c r="K91" s="24"/>
      <c r="L91" s="25"/>
      <c r="M91" s="26"/>
      <c r="N91" s="26"/>
      <c r="O91" s="26"/>
      <c r="P91" s="27"/>
      <c r="Q91" s="27"/>
      <c r="R91" s="28"/>
      <c r="S91" s="29"/>
      <c r="T91" s="30"/>
    </row>
    <row r="92" spans="1:20" s="22" customFormat="1" hidden="1" x14ac:dyDescent="0.15">
      <c r="A92" s="8"/>
      <c r="B92" s="8"/>
      <c r="C92" s="8"/>
      <c r="D92" s="8"/>
      <c r="E92" s="8"/>
      <c r="F92" s="8"/>
      <c r="G92" s="8"/>
      <c r="H92" s="8"/>
      <c r="I92" s="8"/>
      <c r="J92" s="23"/>
      <c r="K92" s="24"/>
      <c r="L92" s="25"/>
      <c r="M92" s="26"/>
      <c r="N92" s="26"/>
      <c r="O92" s="26"/>
      <c r="P92" s="27"/>
      <c r="Q92" s="27"/>
      <c r="R92" s="28"/>
      <c r="S92" s="29"/>
      <c r="T92" s="30"/>
    </row>
    <row r="93" spans="1:20" s="22" customFormat="1" hidden="1" x14ac:dyDescent="0.15">
      <c r="A93" s="8"/>
      <c r="B93" s="8"/>
      <c r="C93" s="8"/>
      <c r="D93" s="8"/>
      <c r="E93" s="8"/>
      <c r="F93" s="8"/>
      <c r="G93" s="8"/>
      <c r="H93" s="8"/>
      <c r="I93" s="8"/>
      <c r="J93" s="23"/>
      <c r="K93" s="24"/>
      <c r="L93" s="25"/>
      <c r="M93" s="26"/>
      <c r="N93" s="26"/>
      <c r="O93" s="26"/>
      <c r="P93" s="27"/>
      <c r="Q93" s="27"/>
      <c r="R93" s="28"/>
      <c r="S93" s="29"/>
      <c r="T93" s="30"/>
    </row>
    <row r="94" spans="1:20" s="22" customFormat="1" hidden="1" x14ac:dyDescent="0.15">
      <c r="A94" s="8"/>
      <c r="B94" s="8"/>
      <c r="C94" s="8"/>
      <c r="D94" s="8"/>
      <c r="E94" s="8"/>
      <c r="F94" s="8"/>
      <c r="G94" s="8"/>
      <c r="H94" s="8"/>
      <c r="I94" s="8"/>
      <c r="J94" s="23"/>
      <c r="K94" s="24"/>
      <c r="L94" s="25"/>
      <c r="M94" s="26"/>
      <c r="N94" s="26"/>
      <c r="O94" s="26"/>
      <c r="P94" s="27"/>
      <c r="Q94" s="27"/>
      <c r="R94" s="28"/>
      <c r="S94" s="29"/>
      <c r="T94" s="30"/>
    </row>
    <row r="95" spans="1:20" s="22" customFormat="1" hidden="1" x14ac:dyDescent="0.15">
      <c r="A95" s="8"/>
      <c r="B95" s="8"/>
      <c r="C95" s="8"/>
      <c r="D95" s="8"/>
      <c r="E95" s="8"/>
      <c r="F95" s="8"/>
      <c r="G95" s="8"/>
      <c r="H95" s="8"/>
      <c r="I95" s="8"/>
      <c r="J95" s="23"/>
      <c r="K95" s="24"/>
      <c r="L95" s="25"/>
      <c r="M95" s="26"/>
      <c r="N95" s="26"/>
      <c r="O95" s="26"/>
      <c r="P95" s="27"/>
      <c r="Q95" s="27"/>
      <c r="R95" s="28"/>
      <c r="S95" s="29"/>
      <c r="T95" s="30"/>
    </row>
    <row r="96" spans="1:20" s="22" customFormat="1" hidden="1" x14ac:dyDescent="0.15">
      <c r="A96" s="8"/>
      <c r="B96" s="8"/>
      <c r="C96" s="8"/>
      <c r="D96" s="8"/>
      <c r="E96" s="8"/>
      <c r="F96" s="8"/>
      <c r="G96" s="8"/>
      <c r="H96" s="8"/>
      <c r="I96" s="8"/>
      <c r="J96" s="23"/>
      <c r="K96" s="24"/>
      <c r="L96" s="25"/>
      <c r="M96" s="26"/>
      <c r="N96" s="26"/>
      <c r="O96" s="26"/>
      <c r="P96" s="27"/>
      <c r="Q96" s="27"/>
      <c r="R96" s="28"/>
      <c r="S96" s="29"/>
      <c r="T96" s="30"/>
    </row>
    <row r="97" spans="1:20" s="22" customFormat="1" hidden="1" x14ac:dyDescent="0.15">
      <c r="A97" s="8"/>
      <c r="B97" s="8"/>
      <c r="C97" s="8"/>
      <c r="D97" s="8"/>
      <c r="E97" s="8"/>
      <c r="F97" s="8"/>
      <c r="G97" s="8"/>
      <c r="H97" s="8"/>
      <c r="I97" s="8"/>
      <c r="J97" s="23"/>
      <c r="K97" s="24"/>
      <c r="L97" s="25"/>
      <c r="M97" s="26"/>
      <c r="N97" s="26"/>
      <c r="O97" s="26"/>
      <c r="P97" s="27"/>
      <c r="Q97" s="27"/>
      <c r="R97" s="28"/>
      <c r="S97" s="29"/>
      <c r="T97" s="30"/>
    </row>
    <row r="98" spans="1:20" s="22" customFormat="1" hidden="1" x14ac:dyDescent="0.15">
      <c r="A98" s="8"/>
      <c r="B98" s="8"/>
      <c r="C98" s="8"/>
      <c r="D98" s="8"/>
      <c r="E98" s="8"/>
      <c r="F98" s="8"/>
      <c r="G98" s="8"/>
      <c r="H98" s="8"/>
      <c r="I98" s="8"/>
      <c r="J98" s="23"/>
      <c r="K98" s="24"/>
      <c r="L98" s="25"/>
      <c r="M98" s="26"/>
      <c r="N98" s="26"/>
      <c r="O98" s="26"/>
      <c r="P98" s="27"/>
      <c r="Q98" s="27"/>
      <c r="R98" s="28"/>
      <c r="S98" s="29"/>
      <c r="T98" s="30"/>
    </row>
    <row r="99" spans="1:20" s="22" customFormat="1" hidden="1" x14ac:dyDescent="0.15">
      <c r="A99" s="8"/>
      <c r="B99" s="8"/>
      <c r="C99" s="8"/>
      <c r="D99" s="8"/>
      <c r="E99" s="8"/>
      <c r="F99" s="8"/>
      <c r="G99" s="8"/>
      <c r="H99" s="8"/>
      <c r="I99" s="8"/>
      <c r="J99" s="23"/>
      <c r="K99" s="24"/>
      <c r="L99" s="25"/>
      <c r="M99" s="26"/>
      <c r="N99" s="26"/>
      <c r="O99" s="26"/>
      <c r="P99" s="27"/>
      <c r="Q99" s="27"/>
      <c r="R99" s="28"/>
      <c r="S99" s="29"/>
      <c r="T99" s="30"/>
    </row>
    <row r="100" spans="1:20" s="22" customFormat="1" hidden="1" x14ac:dyDescent="0.15">
      <c r="A100" s="8"/>
      <c r="B100" s="8"/>
      <c r="C100" s="8"/>
      <c r="D100" s="8"/>
      <c r="E100" s="8"/>
      <c r="F100" s="8"/>
      <c r="G100" s="8"/>
      <c r="H100" s="8"/>
      <c r="I100" s="8"/>
      <c r="J100" s="23"/>
      <c r="K100" s="24"/>
      <c r="L100" s="25"/>
      <c r="M100" s="26"/>
      <c r="N100" s="26"/>
      <c r="O100" s="26"/>
      <c r="P100" s="27"/>
      <c r="Q100" s="27"/>
      <c r="R100" s="28"/>
      <c r="S100" s="29"/>
      <c r="T100" s="30"/>
    </row>
    <row r="101" spans="1:20" s="22" customFormat="1" hidden="1" x14ac:dyDescent="0.15">
      <c r="A101" s="8"/>
      <c r="B101" s="8"/>
      <c r="C101" s="8"/>
      <c r="D101" s="8"/>
      <c r="E101" s="8"/>
      <c r="F101" s="8"/>
      <c r="G101" s="8"/>
      <c r="H101" s="8"/>
      <c r="I101" s="8"/>
      <c r="J101" s="23"/>
      <c r="K101" s="24"/>
      <c r="L101" s="25"/>
      <c r="M101" s="26"/>
      <c r="N101" s="26"/>
      <c r="O101" s="26"/>
      <c r="P101" s="27"/>
      <c r="Q101" s="27"/>
      <c r="R101" s="28"/>
      <c r="S101" s="29"/>
      <c r="T101" s="30"/>
    </row>
    <row r="102" spans="1:20" s="22" customFormat="1" hidden="1" x14ac:dyDescent="0.15">
      <c r="A102" s="8"/>
      <c r="B102" s="8"/>
      <c r="C102" s="8"/>
      <c r="D102" s="8"/>
      <c r="E102" s="8"/>
      <c r="F102" s="8"/>
      <c r="G102" s="8"/>
      <c r="H102" s="8"/>
      <c r="I102" s="8"/>
      <c r="J102" s="23"/>
      <c r="K102" s="24"/>
      <c r="L102" s="25"/>
      <c r="M102" s="26"/>
      <c r="N102" s="26"/>
      <c r="O102" s="26"/>
      <c r="P102" s="27"/>
      <c r="Q102" s="27"/>
      <c r="R102" s="28"/>
      <c r="S102" s="29"/>
      <c r="T102" s="30"/>
    </row>
    <row r="103" spans="1:20" s="22" customFormat="1" hidden="1" x14ac:dyDescent="0.15">
      <c r="A103" s="8"/>
      <c r="B103" s="8"/>
      <c r="C103" s="8"/>
      <c r="D103" s="8"/>
      <c r="E103" s="8"/>
      <c r="F103" s="8"/>
      <c r="G103" s="8"/>
      <c r="H103" s="8"/>
      <c r="I103" s="8"/>
      <c r="J103" s="23"/>
      <c r="K103" s="24"/>
      <c r="L103" s="25"/>
      <c r="M103" s="26"/>
      <c r="N103" s="26"/>
      <c r="O103" s="26"/>
      <c r="P103" s="27"/>
      <c r="Q103" s="27"/>
      <c r="R103" s="28"/>
      <c r="S103" s="29"/>
      <c r="T103" s="30"/>
    </row>
    <row r="104" spans="1:20" s="22" customFormat="1" hidden="1" x14ac:dyDescent="0.15">
      <c r="A104" s="8"/>
      <c r="B104" s="8"/>
      <c r="C104" s="8"/>
      <c r="D104" s="8"/>
      <c r="E104" s="8"/>
      <c r="F104" s="8"/>
      <c r="G104" s="8"/>
      <c r="H104" s="8"/>
      <c r="I104" s="8"/>
      <c r="J104" s="23"/>
      <c r="K104" s="24"/>
      <c r="L104" s="25"/>
      <c r="M104" s="26"/>
      <c r="N104" s="26"/>
      <c r="O104" s="26"/>
      <c r="P104" s="27"/>
      <c r="Q104" s="27"/>
      <c r="R104" s="28"/>
      <c r="S104" s="29"/>
      <c r="T104" s="30"/>
    </row>
    <row r="105" spans="1:20" s="22" customFormat="1" hidden="1" x14ac:dyDescent="0.15">
      <c r="A105" s="8"/>
      <c r="B105" s="8"/>
      <c r="C105" s="8"/>
      <c r="D105" s="8"/>
      <c r="E105" s="8"/>
      <c r="F105" s="8"/>
      <c r="G105" s="8"/>
      <c r="H105" s="8"/>
      <c r="I105" s="8"/>
      <c r="J105" s="23"/>
      <c r="K105" s="24"/>
      <c r="L105" s="25"/>
      <c r="M105" s="26"/>
      <c r="N105" s="26"/>
      <c r="O105" s="26"/>
      <c r="P105" s="27"/>
      <c r="Q105" s="27"/>
      <c r="R105" s="28"/>
      <c r="S105" s="29"/>
      <c r="T105" s="30"/>
    </row>
    <row r="106" spans="1:20" s="22" customFormat="1" hidden="1" x14ac:dyDescent="0.15">
      <c r="A106" s="8"/>
      <c r="B106" s="8"/>
      <c r="C106" s="8"/>
      <c r="D106" s="8"/>
      <c r="E106" s="8"/>
      <c r="F106" s="8"/>
      <c r="G106" s="8"/>
      <c r="H106" s="8"/>
      <c r="I106" s="8"/>
      <c r="J106" s="23"/>
      <c r="K106" s="24"/>
      <c r="L106" s="25"/>
      <c r="M106" s="26"/>
      <c r="N106" s="26"/>
      <c r="O106" s="26"/>
      <c r="P106" s="27"/>
      <c r="Q106" s="27"/>
      <c r="R106" s="28"/>
      <c r="S106" s="29"/>
      <c r="T106" s="30"/>
    </row>
    <row r="107" spans="1:20" s="22" customFormat="1" hidden="1" x14ac:dyDescent="0.15">
      <c r="A107" s="8"/>
      <c r="B107" s="8"/>
      <c r="C107" s="8"/>
      <c r="D107" s="8"/>
      <c r="E107" s="8"/>
      <c r="F107" s="8"/>
      <c r="G107" s="8"/>
      <c r="H107" s="8"/>
      <c r="I107" s="8"/>
      <c r="J107" s="23"/>
      <c r="K107" s="24"/>
      <c r="L107" s="25"/>
      <c r="M107" s="26"/>
      <c r="N107" s="26"/>
      <c r="O107" s="26"/>
      <c r="P107" s="27"/>
      <c r="Q107" s="27"/>
      <c r="R107" s="28"/>
      <c r="S107" s="29"/>
      <c r="T107" s="30"/>
    </row>
    <row r="108" spans="1:20" s="22" customFormat="1" hidden="1" x14ac:dyDescent="0.15">
      <c r="A108" s="8"/>
      <c r="B108" s="8"/>
      <c r="C108" s="8"/>
      <c r="D108" s="8"/>
      <c r="E108" s="8"/>
      <c r="F108" s="8"/>
      <c r="G108" s="8"/>
      <c r="H108" s="8"/>
      <c r="I108" s="8"/>
      <c r="J108" s="23"/>
      <c r="K108" s="24"/>
      <c r="L108" s="25"/>
      <c r="M108" s="26"/>
      <c r="N108" s="26"/>
      <c r="O108" s="26"/>
      <c r="P108" s="27"/>
      <c r="Q108" s="27"/>
      <c r="R108" s="28"/>
      <c r="S108" s="29"/>
      <c r="T108" s="30"/>
    </row>
    <row r="109" spans="1:20" s="22" customFormat="1" hidden="1" x14ac:dyDescent="0.15">
      <c r="A109" s="8"/>
      <c r="B109" s="8"/>
      <c r="C109" s="8"/>
      <c r="D109" s="8"/>
      <c r="E109" s="8"/>
      <c r="F109" s="8"/>
      <c r="G109" s="8"/>
      <c r="H109" s="8"/>
      <c r="I109" s="8"/>
      <c r="J109" s="23"/>
      <c r="K109" s="24"/>
      <c r="L109" s="25"/>
      <c r="M109" s="26"/>
      <c r="N109" s="26"/>
      <c r="O109" s="26"/>
      <c r="P109" s="27"/>
      <c r="Q109" s="27"/>
      <c r="R109" s="28"/>
      <c r="S109" s="29"/>
      <c r="T109" s="30"/>
    </row>
    <row r="110" spans="1:20" s="22" customFormat="1" hidden="1" x14ac:dyDescent="0.15">
      <c r="A110" s="8"/>
      <c r="B110" s="8"/>
      <c r="C110" s="8"/>
      <c r="D110" s="8"/>
      <c r="E110" s="8"/>
      <c r="F110" s="8"/>
      <c r="G110" s="8"/>
      <c r="H110" s="8"/>
      <c r="I110" s="8"/>
      <c r="J110" s="23"/>
      <c r="K110" s="24"/>
      <c r="L110" s="25"/>
      <c r="M110" s="26"/>
      <c r="N110" s="26"/>
      <c r="O110" s="26"/>
      <c r="P110" s="27"/>
      <c r="Q110" s="27"/>
      <c r="R110" s="28"/>
      <c r="S110" s="29"/>
      <c r="T110" s="30"/>
    </row>
    <row r="111" spans="1:20" s="22" customFormat="1" hidden="1" x14ac:dyDescent="0.15">
      <c r="A111" s="8"/>
      <c r="B111" s="8"/>
      <c r="C111" s="8"/>
      <c r="D111" s="8"/>
      <c r="E111" s="8"/>
      <c r="F111" s="8"/>
      <c r="G111" s="8"/>
      <c r="H111" s="8"/>
      <c r="I111" s="8"/>
      <c r="J111" s="23"/>
      <c r="K111" s="24"/>
      <c r="L111" s="25"/>
      <c r="M111" s="26"/>
      <c r="N111" s="26"/>
      <c r="O111" s="26"/>
      <c r="P111" s="27"/>
      <c r="Q111" s="27"/>
      <c r="R111" s="28"/>
      <c r="S111" s="29"/>
      <c r="T111" s="30"/>
    </row>
    <row r="112" spans="1:20" s="22" customFormat="1" hidden="1" x14ac:dyDescent="0.15">
      <c r="A112" s="8"/>
      <c r="B112" s="8"/>
      <c r="C112" s="8"/>
      <c r="D112" s="8"/>
      <c r="E112" s="8"/>
      <c r="F112" s="8"/>
      <c r="G112" s="8"/>
      <c r="H112" s="8"/>
      <c r="I112" s="8"/>
      <c r="J112" s="23"/>
      <c r="K112" s="24"/>
      <c r="L112" s="25"/>
      <c r="M112" s="26"/>
      <c r="N112" s="26"/>
      <c r="O112" s="26"/>
      <c r="P112" s="27"/>
      <c r="Q112" s="27"/>
      <c r="R112" s="28"/>
      <c r="S112" s="29"/>
      <c r="T112" s="30"/>
    </row>
    <row r="113" spans="1:21" s="22" customFormat="1" hidden="1" x14ac:dyDescent="0.15">
      <c r="A113" s="8"/>
      <c r="B113" s="8"/>
      <c r="C113" s="8"/>
      <c r="D113" s="8"/>
      <c r="E113" s="8"/>
      <c r="F113" s="8"/>
      <c r="G113" s="8"/>
      <c r="H113" s="8"/>
      <c r="I113" s="8"/>
      <c r="J113" s="23"/>
      <c r="K113" s="24"/>
      <c r="L113" s="25"/>
      <c r="M113" s="26"/>
      <c r="N113" s="26"/>
      <c r="O113" s="26"/>
      <c r="P113" s="27"/>
      <c r="Q113" s="27"/>
      <c r="R113" s="28"/>
      <c r="S113" s="29"/>
      <c r="T113" s="30"/>
    </row>
    <row r="114" spans="1:21" s="22" customFormat="1" hidden="1" x14ac:dyDescent="0.15">
      <c r="A114" s="8"/>
      <c r="B114" s="8"/>
      <c r="C114" s="8"/>
      <c r="D114" s="8"/>
      <c r="E114" s="8"/>
      <c r="F114" s="8"/>
      <c r="G114" s="8"/>
      <c r="H114" s="8"/>
      <c r="I114" s="8"/>
      <c r="J114" s="23"/>
      <c r="K114" s="24"/>
      <c r="L114" s="25"/>
      <c r="M114" s="26"/>
      <c r="N114" s="26"/>
      <c r="O114" s="26"/>
      <c r="P114" s="27"/>
      <c r="Q114" s="27"/>
      <c r="R114" s="28"/>
      <c r="S114" s="29"/>
      <c r="T114" s="30"/>
    </row>
    <row r="115" spans="1:21" s="22" customFormat="1" hidden="1" x14ac:dyDescent="0.15">
      <c r="A115" s="8"/>
      <c r="B115" s="8"/>
      <c r="C115" s="8"/>
      <c r="D115" s="8"/>
      <c r="E115" s="8"/>
      <c r="F115" s="8"/>
      <c r="G115" s="8"/>
      <c r="H115" s="8"/>
      <c r="I115" s="8"/>
      <c r="J115" s="23"/>
      <c r="K115" s="24"/>
      <c r="L115" s="25"/>
      <c r="M115" s="26"/>
      <c r="N115" s="26"/>
      <c r="O115" s="26"/>
      <c r="P115" s="27"/>
      <c r="Q115" s="27"/>
      <c r="R115" s="28"/>
      <c r="S115" s="29"/>
      <c r="T115" s="30"/>
    </row>
    <row r="116" spans="1:21" s="22" customFormat="1" hidden="1" x14ac:dyDescent="0.15">
      <c r="A116" s="8"/>
      <c r="B116" s="8"/>
      <c r="C116" s="8"/>
      <c r="D116" s="8"/>
      <c r="E116" s="8"/>
      <c r="F116" s="8"/>
      <c r="G116" s="8"/>
      <c r="H116" s="8"/>
      <c r="I116" s="8"/>
      <c r="J116" s="23"/>
      <c r="K116" s="24"/>
      <c r="L116" s="25"/>
      <c r="M116" s="26"/>
      <c r="N116" s="26"/>
      <c r="O116" s="26"/>
      <c r="P116" s="27"/>
      <c r="Q116" s="27"/>
      <c r="R116" s="28"/>
      <c r="S116" s="29"/>
      <c r="T116" s="30"/>
    </row>
    <row r="117" spans="1:21" s="22" customFormat="1" hidden="1" x14ac:dyDescent="0.15">
      <c r="A117" s="8"/>
      <c r="B117" s="8"/>
      <c r="C117" s="8"/>
      <c r="D117" s="8"/>
      <c r="E117" s="8"/>
      <c r="F117" s="8"/>
      <c r="G117" s="8"/>
      <c r="H117" s="8"/>
      <c r="I117" s="8"/>
      <c r="J117" s="23"/>
      <c r="K117" s="24"/>
      <c r="L117" s="25"/>
      <c r="M117" s="26"/>
      <c r="N117" s="26"/>
      <c r="O117" s="26"/>
      <c r="P117" s="27"/>
      <c r="Q117" s="27"/>
      <c r="R117" s="28"/>
      <c r="S117" s="29"/>
      <c r="T117" s="30"/>
    </row>
    <row r="118" spans="1:21" s="22" customFormat="1" hidden="1" x14ac:dyDescent="0.15">
      <c r="A118" s="8"/>
      <c r="B118" s="8"/>
      <c r="C118" s="8"/>
      <c r="D118" s="8"/>
      <c r="E118" s="8"/>
      <c r="F118" s="8"/>
      <c r="G118" s="8"/>
      <c r="H118" s="8"/>
      <c r="I118" s="8"/>
      <c r="J118" s="23"/>
      <c r="K118" s="24"/>
      <c r="L118" s="25"/>
      <c r="M118" s="26"/>
      <c r="N118" s="26"/>
      <c r="O118" s="26"/>
      <c r="P118" s="27"/>
      <c r="Q118" s="27"/>
      <c r="R118" s="28"/>
      <c r="S118" s="29"/>
      <c r="T118" s="30"/>
    </row>
    <row r="119" spans="1:21" s="22" customFormat="1" hidden="1" x14ac:dyDescent="0.15">
      <c r="A119" s="8"/>
      <c r="B119" s="8"/>
      <c r="C119" s="8"/>
      <c r="D119" s="8"/>
      <c r="E119" s="8"/>
      <c r="F119" s="8"/>
      <c r="G119" s="8"/>
      <c r="H119" s="8"/>
      <c r="I119" s="8"/>
      <c r="J119" s="23"/>
      <c r="K119" s="24"/>
      <c r="L119" s="25"/>
      <c r="M119" s="26"/>
      <c r="N119" s="26"/>
      <c r="O119" s="26"/>
      <c r="P119" s="27"/>
      <c r="Q119" s="27"/>
      <c r="R119" s="28"/>
      <c r="S119" s="29"/>
      <c r="T119" s="30"/>
    </row>
    <row r="120" spans="1:21" s="22" customFormat="1" hidden="1" x14ac:dyDescent="0.15">
      <c r="A120" s="8"/>
      <c r="B120" s="8"/>
      <c r="C120" s="8"/>
      <c r="D120" s="8"/>
      <c r="E120" s="8"/>
      <c r="F120" s="8"/>
      <c r="G120" s="8"/>
      <c r="H120" s="8"/>
      <c r="I120" s="8"/>
      <c r="J120" s="23"/>
      <c r="K120" s="24"/>
      <c r="L120" s="25"/>
      <c r="M120" s="26"/>
      <c r="N120" s="26"/>
      <c r="O120" s="26"/>
      <c r="P120" s="27"/>
      <c r="Q120" s="27"/>
      <c r="R120" s="28"/>
      <c r="S120" s="29"/>
      <c r="T120" s="30"/>
    </row>
    <row r="121" spans="1:21" s="22" customFormat="1" hidden="1" x14ac:dyDescent="0.15">
      <c r="A121" s="8"/>
      <c r="B121" s="8"/>
      <c r="C121" s="8"/>
      <c r="D121" s="8"/>
      <c r="E121" s="8"/>
      <c r="F121" s="8"/>
      <c r="G121" s="8"/>
      <c r="H121" s="8"/>
      <c r="I121" s="8"/>
      <c r="J121" s="23"/>
      <c r="K121" s="24"/>
      <c r="L121" s="25"/>
      <c r="M121" s="26"/>
      <c r="N121" s="26"/>
      <c r="O121" s="26"/>
      <c r="P121" s="27"/>
      <c r="Q121" s="27"/>
      <c r="R121" s="28"/>
      <c r="S121" s="29"/>
      <c r="T121" s="30"/>
    </row>
    <row r="122" spans="1:21" s="22" customFormat="1" hidden="1" x14ac:dyDescent="0.15">
      <c r="A122" s="8"/>
      <c r="B122" s="8"/>
      <c r="C122" s="8"/>
      <c r="D122" s="8"/>
      <c r="E122" s="8"/>
      <c r="F122" s="8"/>
      <c r="G122" s="8"/>
      <c r="H122" s="8"/>
      <c r="I122" s="8"/>
      <c r="J122" s="23"/>
      <c r="K122" s="24"/>
      <c r="L122" s="25"/>
      <c r="M122" s="26"/>
      <c r="N122" s="26"/>
      <c r="O122" s="26"/>
      <c r="P122" s="27"/>
      <c r="Q122" s="27"/>
      <c r="R122" s="28"/>
      <c r="S122" s="29"/>
      <c r="T122" s="30"/>
    </row>
    <row r="123" spans="1:21" s="22" customFormat="1" hidden="1" x14ac:dyDescent="0.15">
      <c r="A123" s="8"/>
      <c r="B123" s="8"/>
      <c r="C123" s="8"/>
      <c r="D123" s="8"/>
      <c r="E123" s="8"/>
      <c r="F123" s="8"/>
      <c r="G123" s="8"/>
      <c r="H123" s="8"/>
      <c r="I123" s="8"/>
      <c r="J123" s="23"/>
      <c r="K123" s="24"/>
      <c r="L123" s="25"/>
      <c r="M123" s="26"/>
      <c r="N123" s="26"/>
      <c r="O123" s="26"/>
      <c r="P123" s="27"/>
      <c r="Q123" s="27"/>
      <c r="R123" s="28"/>
      <c r="S123" s="29"/>
      <c r="T123" s="30"/>
    </row>
    <row r="124" spans="1:21" s="22" customFormat="1" hidden="1" x14ac:dyDescent="0.15">
      <c r="A124" s="8"/>
      <c r="B124" s="8"/>
      <c r="C124" s="8"/>
      <c r="D124" s="8"/>
      <c r="E124" s="8"/>
      <c r="F124" s="8"/>
      <c r="G124" s="8"/>
      <c r="H124" s="8"/>
      <c r="I124" s="8"/>
      <c r="J124" s="23"/>
      <c r="K124" s="24"/>
      <c r="L124" s="25"/>
      <c r="M124" s="26"/>
      <c r="N124" s="26"/>
      <c r="O124" s="26"/>
      <c r="P124" s="27"/>
      <c r="Q124" s="27"/>
      <c r="R124" s="28"/>
      <c r="S124" s="29"/>
      <c r="T124" s="30"/>
    </row>
    <row r="125" spans="1:21" hidden="1" x14ac:dyDescent="0.15">
      <c r="J125" s="23"/>
      <c r="K125" s="24"/>
      <c r="L125" s="25"/>
      <c r="M125" s="26"/>
      <c r="N125" s="26"/>
      <c r="O125" s="26"/>
      <c r="P125" s="27"/>
      <c r="Q125" s="27"/>
      <c r="R125" s="28"/>
      <c r="S125" s="29"/>
      <c r="T125" s="30"/>
      <c r="U125" s="22"/>
    </row>
    <row r="126" spans="1:21" hidden="1" x14ac:dyDescent="0.15">
      <c r="J126" s="23"/>
      <c r="K126" s="24"/>
      <c r="L126" s="25"/>
      <c r="M126" s="26"/>
      <c r="N126" s="26"/>
      <c r="O126" s="26"/>
      <c r="P126" s="27"/>
      <c r="Q126" s="27"/>
      <c r="R126" s="28"/>
      <c r="S126" s="29"/>
      <c r="T126" s="30"/>
      <c r="U126" s="22"/>
    </row>
    <row r="127" spans="1:21" hidden="1" x14ac:dyDescent="0.15">
      <c r="J127" s="23"/>
      <c r="K127" s="24"/>
      <c r="L127" s="25"/>
      <c r="M127" s="26"/>
      <c r="N127" s="26"/>
      <c r="O127" s="26"/>
      <c r="P127" s="27"/>
      <c r="Q127" s="27"/>
      <c r="R127" s="28"/>
      <c r="S127" s="29"/>
      <c r="T127" s="30"/>
      <c r="U127" s="22"/>
    </row>
    <row r="128" spans="1:21" hidden="1" x14ac:dyDescent="0.15">
      <c r="J128" s="23"/>
      <c r="K128" s="24"/>
      <c r="L128" s="25"/>
      <c r="M128" s="26"/>
      <c r="N128" s="26"/>
      <c r="O128" s="26"/>
      <c r="P128" s="27"/>
      <c r="Q128" s="27"/>
      <c r="R128" s="28"/>
      <c r="S128" s="29"/>
      <c r="T128" s="30"/>
      <c r="U128" s="22"/>
    </row>
  </sheetData>
  <sheetProtection password="DD87" sheet="1" objects="1" scenarios="1" selectLockedCells="1" selectUnlockedCells="1"/>
  <customSheetViews>
    <customSheetView guid="{894E0758-638D-4736-9BD4-5ED6FB596D2A}" scale="89" showPageBreaks="1" showGridLines="0" printArea="1" hiddenRows="1" hiddenColumns="1" view="pageBreakPreview" topLeftCell="A38">
      <selection activeCell="S48" sqref="S48"/>
      <pageMargins left="0.23622047244094491" right="0.23622047244094491" top="0.74803149606299213" bottom="0.74803149606299213" header="0.31496062992125984" footer="0.31496062992125984"/>
      <pageSetup paperSize="9" fitToHeight="0" orientation="landscape" r:id="rId1"/>
    </customSheetView>
  </customSheetViews>
  <mergeCells count="2">
    <mergeCell ref="A4:P4"/>
    <mergeCell ref="A5:S5"/>
  </mergeCells>
  <conditionalFormatting sqref="S63:S71 S20:S29">
    <cfRule type="expression" dxfId="53" priority="83">
      <formula>S20="FAILING"</formula>
    </cfRule>
    <cfRule type="expression" dxfId="52" priority="84">
      <formula>S20="AT RISK"</formula>
    </cfRule>
    <cfRule type="expression" dxfId="51" priority="85">
      <formula>S20="ON TRACK"</formula>
    </cfRule>
  </conditionalFormatting>
  <conditionalFormatting sqref="S30">
    <cfRule type="expression" dxfId="50" priority="77">
      <formula>S30="FAILING"</formula>
    </cfRule>
    <cfRule type="expression" dxfId="49" priority="78">
      <formula>S30="AT RISK"</formula>
    </cfRule>
    <cfRule type="expression" dxfId="48" priority="79">
      <formula>S30="ON TRACK"</formula>
    </cfRule>
  </conditionalFormatting>
  <conditionalFormatting sqref="U21:U25 U28:U30 T20:T30">
    <cfRule type="containsText" dxfId="47" priority="58" operator="containsText" text="ACTION">
      <formula>NOT(ISERROR(SEARCH("ACTION",T20)))</formula>
    </cfRule>
  </conditionalFormatting>
  <conditionalFormatting sqref="U26">
    <cfRule type="containsText" dxfId="46" priority="47" operator="containsText" text="ACTION">
      <formula>NOT(ISERROR(SEARCH("ACTION",U26)))</formula>
    </cfRule>
  </conditionalFormatting>
  <conditionalFormatting sqref="U27">
    <cfRule type="containsText" dxfId="45" priority="37" operator="containsText" text="ACTION">
      <formula>NOT(ISERROR(SEARCH("ACTION",U27)))</formula>
    </cfRule>
  </conditionalFormatting>
  <conditionalFormatting sqref="S31:S62">
    <cfRule type="expression" dxfId="44" priority="1">
      <formula>S31="FAILING"</formula>
    </cfRule>
    <cfRule type="expression" dxfId="43" priority="2">
      <formula>S31="AT RISK"</formula>
    </cfRule>
    <cfRule type="expression" dxfId="42" priority="3">
      <formula>S31="ON TRACK"</formula>
    </cfRule>
  </conditionalFormatting>
  <dataValidations count="1">
    <dataValidation allowBlank="1" showInputMessage="1" showErrorMessage="1" prompt="All estimated implementation dates are the earliest possible implementation dates. These are subject to change" sqref="O24:O32"/>
  </dataValidations>
  <hyperlinks>
    <hyperlink ref="B23" r:id="rId2"/>
    <hyperlink ref="B53" r:id="rId3"/>
    <hyperlink ref="B52" r:id="rId4"/>
    <hyperlink ref="B51" r:id="rId5"/>
    <hyperlink ref="B50" r:id="rId6"/>
    <hyperlink ref="B49" r:id="rId7"/>
    <hyperlink ref="B46" r:id="rId8"/>
    <hyperlink ref="B48" r:id="rId9"/>
    <hyperlink ref="B47" r:id="rId10"/>
    <hyperlink ref="B45" r:id="rId11"/>
    <hyperlink ref="B44" r:id="rId12"/>
    <hyperlink ref="B43" r:id="rId13"/>
    <hyperlink ref="B42" r:id="rId14"/>
    <hyperlink ref="B40" r:id="rId15"/>
    <hyperlink ref="B38" r:id="rId16"/>
    <hyperlink ref="B37" r:id="rId17"/>
    <hyperlink ref="B36" r:id="rId18"/>
    <hyperlink ref="B34" r:id="rId19"/>
    <hyperlink ref="B35" r:id="rId20"/>
    <hyperlink ref="B32" r:id="rId21"/>
    <hyperlink ref="B31" r:id="rId22"/>
    <hyperlink ref="B30" r:id="rId23"/>
    <hyperlink ref="B29" r:id="rId24"/>
    <hyperlink ref="B28" r:id="rId25"/>
    <hyperlink ref="B27" r:id="rId26"/>
    <hyperlink ref="B26" r:id="rId27"/>
    <hyperlink ref="B25" r:id="rId28"/>
    <hyperlink ref="B24" r:id="rId29"/>
  </hyperlinks>
  <pageMargins left="0.23622047244094491" right="0.23622047244094491" top="0.74803149606299213" bottom="0.74803149606299213" header="0.31496062992125984" footer="0.31496062992125984"/>
  <pageSetup paperSize="9" fitToHeight="0" orientation="landscape" r:id="rId30"/>
  <drawing r:id="rId31"/>
  <legacyDrawing r:id="rId3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C147"/>
  <sheetViews>
    <sheetView showGridLines="0" tabSelected="1" topLeftCell="A4" zoomScale="106" zoomScaleNormal="106" zoomScaleSheetLayoutView="106" workbookViewId="0">
      <selection activeCell="A40" sqref="A40"/>
    </sheetView>
  </sheetViews>
  <sheetFormatPr defaultColWidth="0" defaultRowHeight="14.25" zeroHeight="1" x14ac:dyDescent="0.2"/>
  <cols>
    <col min="1" max="1" width="6.5703125" style="34" customWidth="1"/>
    <col min="2" max="2" width="10.42578125" style="34" customWidth="1"/>
    <col min="3" max="3" width="18.5703125" style="34" customWidth="1"/>
    <col min="4" max="5" width="3.42578125" style="34" customWidth="1"/>
    <col min="6" max="6" width="3.5703125" style="34" customWidth="1"/>
    <col min="7" max="7" width="3.85546875" style="34" customWidth="1"/>
    <col min="8" max="8" width="3.42578125" style="34" customWidth="1"/>
    <col min="9" max="9" width="12.7109375" style="34" hidden="1" customWidth="1"/>
    <col min="10" max="10" width="2.140625" style="34" customWidth="1"/>
    <col min="11" max="11" width="8.5703125" style="34" customWidth="1"/>
    <col min="12" max="12" width="2.140625" style="34" customWidth="1"/>
    <col min="13" max="13" width="8.5703125" style="34" customWidth="1"/>
    <col min="14" max="14" width="2.140625" style="34" customWidth="1"/>
    <col min="15" max="15" width="8.42578125" style="34" customWidth="1"/>
    <col min="16" max="16" width="15.42578125" style="34" hidden="1" customWidth="1"/>
    <col min="17" max="17" width="18.85546875" style="34" hidden="1" customWidth="1"/>
    <col min="18" max="18" width="10.7109375" style="34" customWidth="1"/>
    <col min="19" max="19" width="7.7109375" style="35" customWidth="1"/>
    <col min="20" max="20" width="29.7109375" style="34" customWidth="1"/>
    <col min="21" max="21" width="9.28515625" style="34" customWidth="1"/>
    <col min="22" max="22" width="3" style="34" hidden="1" customWidth="1"/>
    <col min="23" max="16384" width="8.85546875" style="34" hidden="1"/>
  </cols>
  <sheetData>
    <row r="1" spans="1:29" s="48" customFormat="1" x14ac:dyDescent="0.25">
      <c r="A1" s="58" t="s">
        <v>261</v>
      </c>
    </row>
    <row r="2" spans="1:29" s="32" customFormat="1" ht="10.5" x14ac:dyDescent="0.25">
      <c r="A2" s="50" t="s">
        <v>325</v>
      </c>
    </row>
    <row r="3" spans="1:29" s="32" customFormat="1" ht="10.5" x14ac:dyDescent="0.25">
      <c r="A3" s="50" t="s">
        <v>416</v>
      </c>
      <c r="B3" s="49"/>
      <c r="C3" s="49"/>
      <c r="D3" s="50"/>
      <c r="E3" s="50"/>
      <c r="F3" s="50"/>
      <c r="G3" s="50"/>
      <c r="H3" s="50"/>
      <c r="I3" s="50"/>
      <c r="J3" s="50"/>
      <c r="K3" s="50"/>
      <c r="L3" s="50"/>
      <c r="M3" s="50"/>
      <c r="N3" s="50"/>
      <c r="O3" s="50"/>
      <c r="P3" s="50"/>
    </row>
    <row r="4" spans="1:29" s="32" customFormat="1" ht="10.5" x14ac:dyDescent="0.25">
      <c r="A4" s="389"/>
      <c r="B4" s="389"/>
      <c r="C4" s="389"/>
      <c r="D4" s="389"/>
      <c r="E4" s="389"/>
      <c r="F4" s="389"/>
      <c r="G4" s="389"/>
      <c r="H4" s="389"/>
      <c r="I4" s="389"/>
      <c r="J4" s="389"/>
      <c r="K4" s="389"/>
      <c r="L4" s="389"/>
      <c r="M4" s="389"/>
      <c r="N4" s="389"/>
      <c r="O4" s="389"/>
      <c r="P4" s="389"/>
      <c r="Q4" s="5"/>
      <c r="R4" s="5"/>
      <c r="S4" s="5"/>
      <c r="T4" s="5"/>
      <c r="U4" s="5"/>
      <c r="V4" s="5"/>
      <c r="W4" s="5"/>
      <c r="X4" s="5"/>
      <c r="Y4" s="5"/>
      <c r="Z4" s="5"/>
      <c r="AA4" s="5"/>
      <c r="AB4" s="5"/>
      <c r="AC4" s="5"/>
    </row>
    <row r="5" spans="1:29" s="32" customFormat="1" ht="10.5" x14ac:dyDescent="0.25">
      <c r="A5" s="379" t="s">
        <v>31</v>
      </c>
      <c r="B5" s="388"/>
      <c r="C5" s="388"/>
      <c r="D5" s="388"/>
      <c r="E5" s="388"/>
      <c r="F5" s="388"/>
      <c r="G5" s="388"/>
      <c r="H5" s="388"/>
      <c r="I5" s="388"/>
      <c r="J5" s="388"/>
      <c r="K5" s="388"/>
      <c r="L5" s="388"/>
      <c r="M5" s="388"/>
      <c r="N5" s="388"/>
      <c r="O5" s="388"/>
      <c r="P5" s="388"/>
    </row>
    <row r="6" spans="1:29" s="32" customFormat="1" ht="82.5" customHeight="1" x14ac:dyDescent="0.25">
      <c r="A6" s="378" t="s">
        <v>1451</v>
      </c>
      <c r="B6" s="378"/>
      <c r="C6" s="378"/>
      <c r="D6" s="378"/>
      <c r="E6" s="378"/>
      <c r="F6" s="378"/>
      <c r="G6" s="378"/>
      <c r="H6" s="378"/>
      <c r="I6" s="378"/>
      <c r="J6" s="378"/>
      <c r="K6" s="378"/>
      <c r="L6" s="378"/>
      <c r="M6" s="378"/>
      <c r="N6" s="378"/>
      <c r="O6" s="378"/>
      <c r="P6" s="378"/>
      <c r="Q6" s="378"/>
      <c r="R6" s="378"/>
      <c r="S6" s="378"/>
    </row>
    <row r="7" spans="1:29" s="51" customFormat="1" ht="54" customHeight="1" x14ac:dyDescent="0.25">
      <c r="A7" s="390" t="s">
        <v>983</v>
      </c>
      <c r="B7" s="390"/>
      <c r="C7" s="390"/>
      <c r="D7" s="390"/>
      <c r="E7" s="390"/>
      <c r="F7" s="390"/>
      <c r="G7" s="390"/>
      <c r="H7" s="390"/>
      <c r="I7" s="390"/>
      <c r="J7" s="390"/>
      <c r="K7" s="390"/>
      <c r="L7" s="390"/>
      <c r="M7" s="390"/>
      <c r="N7" s="390"/>
      <c r="O7" s="390"/>
      <c r="P7" s="390"/>
      <c r="Q7" s="390"/>
      <c r="R7" s="390"/>
      <c r="S7" s="390"/>
    </row>
    <row r="8" spans="1:29" x14ac:dyDescent="0.2"/>
    <row r="9" spans="1:29" x14ac:dyDescent="0.2"/>
    <row r="10" spans="1:29" x14ac:dyDescent="0.2"/>
    <row r="11" spans="1:29" x14ac:dyDescent="0.2"/>
    <row r="12" spans="1:29" x14ac:dyDescent="0.2"/>
    <row r="13" spans="1:29" x14ac:dyDescent="0.2"/>
    <row r="14" spans="1:29" x14ac:dyDescent="0.2"/>
    <row r="15" spans="1:29" x14ac:dyDescent="0.2"/>
    <row r="16" spans="1:29" x14ac:dyDescent="0.2"/>
    <row r="17" spans="1:21" ht="107.25" customHeight="1" x14ac:dyDescent="0.2"/>
    <row r="18" spans="1:21" ht="120.75" customHeight="1" x14ac:dyDescent="0.2"/>
    <row r="19" spans="1:21" ht="142.5" customHeight="1" x14ac:dyDescent="0.2"/>
    <row r="20" spans="1:21" s="8" customFormat="1" ht="21" x14ac:dyDescent="0.15">
      <c r="A20" s="9" t="s">
        <v>0</v>
      </c>
      <c r="B20" s="9" t="s">
        <v>34</v>
      </c>
      <c r="C20" s="9" t="s">
        <v>35</v>
      </c>
      <c r="D20" s="9" t="s">
        <v>256</v>
      </c>
      <c r="E20" s="9" t="s">
        <v>257</v>
      </c>
      <c r="F20" s="9" t="s">
        <v>258</v>
      </c>
      <c r="G20" s="9" t="s">
        <v>259</v>
      </c>
      <c r="H20" s="9" t="s">
        <v>260</v>
      </c>
      <c r="I20" s="9" t="s">
        <v>36</v>
      </c>
      <c r="J20" s="10" t="s">
        <v>37</v>
      </c>
      <c r="K20" s="9" t="s">
        <v>22</v>
      </c>
      <c r="L20" s="10" t="s">
        <v>37</v>
      </c>
      <c r="M20" s="9" t="s">
        <v>26</v>
      </c>
      <c r="N20" s="11" t="s">
        <v>37</v>
      </c>
      <c r="O20" s="9" t="s">
        <v>27</v>
      </c>
      <c r="P20" s="9" t="s">
        <v>28</v>
      </c>
      <c r="Q20" s="9" t="s">
        <v>29</v>
      </c>
      <c r="R20" s="9" t="s">
        <v>33</v>
      </c>
      <c r="S20" s="9" t="s">
        <v>25</v>
      </c>
      <c r="T20" s="12" t="s">
        <v>24</v>
      </c>
      <c r="U20" s="12" t="s">
        <v>277</v>
      </c>
    </row>
    <row r="21" spans="1:21" s="8" customFormat="1" ht="42" x14ac:dyDescent="0.15">
      <c r="A21" s="193" t="s">
        <v>333</v>
      </c>
      <c r="B21" s="200" t="s">
        <v>343</v>
      </c>
      <c r="C21" s="193" t="s">
        <v>342</v>
      </c>
      <c r="D21" s="193"/>
      <c r="E21" s="193"/>
      <c r="F21" s="193"/>
      <c r="G21" s="193"/>
      <c r="H21" s="193"/>
      <c r="I21" s="195" t="s">
        <v>343</v>
      </c>
      <c r="J21" s="196" t="s">
        <v>38</v>
      </c>
      <c r="K21" s="197">
        <v>41733</v>
      </c>
      <c r="L21" s="201" t="s">
        <v>38</v>
      </c>
      <c r="M21" s="198">
        <v>42915</v>
      </c>
      <c r="N21" s="198"/>
      <c r="O21" s="198"/>
      <c r="P21" s="199">
        <f t="shared" ref="P21:P39" si="0">IFERROR(M21-K21,"")</f>
        <v>1182</v>
      </c>
      <c r="Q21" s="199">
        <f t="shared" ref="Q21:Q28" si="1">IFERROR(O21-M21,"")</f>
        <v>-42915</v>
      </c>
      <c r="R21" s="194"/>
      <c r="S21" s="186" t="s">
        <v>279</v>
      </c>
      <c r="T21" s="202" t="s">
        <v>996</v>
      </c>
      <c r="U21" s="221" t="s">
        <v>350</v>
      </c>
    </row>
    <row r="22" spans="1:21" s="36" customFormat="1" ht="105" x14ac:dyDescent="0.2">
      <c r="A22" s="193" t="s">
        <v>333</v>
      </c>
      <c r="B22" s="200" t="s">
        <v>355</v>
      </c>
      <c r="C22" s="193" t="s">
        <v>335</v>
      </c>
      <c r="D22" s="193"/>
      <c r="E22" s="193"/>
      <c r="F22" s="193"/>
      <c r="G22" s="193"/>
      <c r="H22" s="193"/>
      <c r="I22" s="195" t="s">
        <v>346</v>
      </c>
      <c r="J22" s="196" t="s">
        <v>38</v>
      </c>
      <c r="K22" s="197">
        <v>42685</v>
      </c>
      <c r="L22" s="201" t="s">
        <v>39</v>
      </c>
      <c r="M22" s="198">
        <v>43281</v>
      </c>
      <c r="N22" s="198"/>
      <c r="O22" s="198"/>
      <c r="P22" s="199">
        <f t="shared" si="0"/>
        <v>596</v>
      </c>
      <c r="Q22" s="199">
        <f t="shared" si="1"/>
        <v>-43281</v>
      </c>
      <c r="R22" s="194"/>
      <c r="S22" s="220" t="s">
        <v>279</v>
      </c>
      <c r="T22" s="218" t="s">
        <v>997</v>
      </c>
      <c r="U22" s="195" t="s">
        <v>350</v>
      </c>
    </row>
    <row r="23" spans="1:21" s="8" customFormat="1" ht="10.5" hidden="1" x14ac:dyDescent="0.15">
      <c r="A23" s="147" t="s">
        <v>327</v>
      </c>
      <c r="B23" s="157" t="s">
        <v>327</v>
      </c>
      <c r="C23" s="147" t="s">
        <v>334</v>
      </c>
      <c r="D23" s="147"/>
      <c r="E23" s="147"/>
      <c r="F23" s="147"/>
      <c r="G23" s="147"/>
      <c r="H23" s="147"/>
      <c r="I23" s="152" t="s">
        <v>327</v>
      </c>
      <c r="J23" s="149" t="s">
        <v>38</v>
      </c>
      <c r="K23" s="154">
        <f ca="1">TODAY()</f>
        <v>42864</v>
      </c>
      <c r="L23" s="146" t="s">
        <v>38</v>
      </c>
      <c r="M23" s="156">
        <f ca="1">TODAY()+1</f>
        <v>42865</v>
      </c>
      <c r="N23" s="156" t="s">
        <v>264</v>
      </c>
      <c r="O23" s="156" t="s">
        <v>207</v>
      </c>
      <c r="P23" s="185">
        <f t="shared" ca="1" si="0"/>
        <v>1</v>
      </c>
      <c r="Q23" s="185" t="str">
        <f t="shared" ca="1" si="1"/>
        <v/>
      </c>
      <c r="R23" s="157"/>
      <c r="S23" s="155" t="s">
        <v>452</v>
      </c>
      <c r="T23" s="144" t="s">
        <v>265</v>
      </c>
      <c r="U23" s="144" t="s">
        <v>265</v>
      </c>
    </row>
    <row r="24" spans="1:21" s="135" customFormat="1" ht="31.5" x14ac:dyDescent="0.15">
      <c r="A24" s="203" t="s">
        <v>40</v>
      </c>
      <c r="B24" s="203" t="s">
        <v>41</v>
      </c>
      <c r="C24" s="203" t="s">
        <v>993</v>
      </c>
      <c r="D24" s="203" t="s">
        <v>262</v>
      </c>
      <c r="E24" s="203" t="s">
        <v>262</v>
      </c>
      <c r="F24" s="203" t="s">
        <v>263</v>
      </c>
      <c r="G24" s="203" t="s">
        <v>263</v>
      </c>
      <c r="H24" s="203" t="s">
        <v>263</v>
      </c>
      <c r="I24" s="203" t="str">
        <f t="shared" ref="I24:I39" si="2">CONCATENATE(A24," - ",B24)</f>
        <v>BSC - P272</v>
      </c>
      <c r="J24" s="203" t="s">
        <v>38</v>
      </c>
      <c r="K24" s="191">
        <v>40683</v>
      </c>
      <c r="L24" s="191" t="s">
        <v>38</v>
      </c>
      <c r="M24" s="191">
        <v>41941</v>
      </c>
      <c r="N24" s="191" t="s">
        <v>38</v>
      </c>
      <c r="O24" s="191">
        <v>42826</v>
      </c>
      <c r="P24" s="185">
        <f t="shared" si="0"/>
        <v>1258</v>
      </c>
      <c r="Q24" s="185">
        <f t="shared" si="1"/>
        <v>885</v>
      </c>
      <c r="R24" s="216" t="s">
        <v>85</v>
      </c>
      <c r="S24" s="203" t="s">
        <v>452</v>
      </c>
      <c r="T24" s="203" t="s">
        <v>265</v>
      </c>
      <c r="U24" s="203" t="s">
        <v>265</v>
      </c>
    </row>
    <row r="25" spans="1:21" s="8" customFormat="1" ht="31.5" x14ac:dyDescent="0.15">
      <c r="A25" s="203" t="s">
        <v>86</v>
      </c>
      <c r="B25" s="215" t="s">
        <v>87</v>
      </c>
      <c r="C25" s="203" t="s">
        <v>88</v>
      </c>
      <c r="D25" s="203" t="s">
        <v>263</v>
      </c>
      <c r="E25" s="203" t="s">
        <v>262</v>
      </c>
      <c r="F25" s="203" t="s">
        <v>263</v>
      </c>
      <c r="G25" s="203" t="s">
        <v>263</v>
      </c>
      <c r="H25" s="203" t="s">
        <v>263</v>
      </c>
      <c r="I25" s="203" t="str">
        <f t="shared" si="2"/>
        <v>DCUSA - DCP 160</v>
      </c>
      <c r="J25" s="203" t="s">
        <v>38</v>
      </c>
      <c r="K25" s="191">
        <v>41282</v>
      </c>
      <c r="L25" s="191" t="s">
        <v>38</v>
      </c>
      <c r="M25" s="191">
        <v>42661</v>
      </c>
      <c r="N25" s="191" t="s">
        <v>264</v>
      </c>
      <c r="O25" s="191" t="s">
        <v>677</v>
      </c>
      <c r="P25" s="185">
        <f t="shared" si="0"/>
        <v>1379</v>
      </c>
      <c r="Q25" s="185" t="str">
        <f t="shared" si="1"/>
        <v/>
      </c>
      <c r="R25" s="203" t="s">
        <v>739</v>
      </c>
      <c r="S25" s="203" t="s">
        <v>452</v>
      </c>
      <c r="T25" s="203" t="s">
        <v>739</v>
      </c>
      <c r="U25" s="203" t="s">
        <v>265</v>
      </c>
    </row>
    <row r="26" spans="1:21" s="8" customFormat="1" ht="73.5" x14ac:dyDescent="0.15">
      <c r="A26" s="203" t="s">
        <v>86</v>
      </c>
      <c r="B26" s="215" t="s">
        <v>89</v>
      </c>
      <c r="C26" s="203" t="s">
        <v>90</v>
      </c>
      <c r="D26" s="203" t="s">
        <v>263</v>
      </c>
      <c r="E26" s="203" t="s">
        <v>262</v>
      </c>
      <c r="F26" s="203" t="s">
        <v>263</v>
      </c>
      <c r="G26" s="203" t="s">
        <v>263</v>
      </c>
      <c r="H26" s="203" t="s">
        <v>263</v>
      </c>
      <c r="I26" s="203" t="str">
        <f t="shared" si="2"/>
        <v>DCUSA - DCP 169</v>
      </c>
      <c r="J26" s="203" t="s">
        <v>38</v>
      </c>
      <c r="K26" s="191">
        <v>41346</v>
      </c>
      <c r="L26" s="191" t="s">
        <v>39</v>
      </c>
      <c r="M26" s="191" t="s">
        <v>44</v>
      </c>
      <c r="N26" s="191" t="s">
        <v>39</v>
      </c>
      <c r="O26" s="191" t="s">
        <v>44</v>
      </c>
      <c r="P26" s="185">
        <v>1</v>
      </c>
      <c r="Q26" s="185" t="str">
        <f t="shared" si="1"/>
        <v/>
      </c>
      <c r="R26" s="203" t="s">
        <v>251</v>
      </c>
      <c r="S26" s="203" t="s">
        <v>570</v>
      </c>
      <c r="T26" s="203" t="s">
        <v>734</v>
      </c>
      <c r="U26" s="203" t="s">
        <v>265</v>
      </c>
    </row>
    <row r="27" spans="1:21" s="8" customFormat="1" ht="42" x14ac:dyDescent="0.15">
      <c r="A27" s="203" t="s">
        <v>40</v>
      </c>
      <c r="B27" s="216" t="s">
        <v>1008</v>
      </c>
      <c r="C27" s="203" t="s">
        <v>1009</v>
      </c>
      <c r="D27" s="203" t="s">
        <v>263</v>
      </c>
      <c r="E27" s="203" t="s">
        <v>262</v>
      </c>
      <c r="F27" s="203" t="s">
        <v>263</v>
      </c>
      <c r="G27" s="203" t="s">
        <v>263</v>
      </c>
      <c r="H27" s="203" t="s">
        <v>263</v>
      </c>
      <c r="I27" s="203" t="str">
        <f t="shared" si="2"/>
        <v>BSC - P320</v>
      </c>
      <c r="J27" s="203" t="s">
        <v>38</v>
      </c>
      <c r="K27" s="191">
        <v>42076</v>
      </c>
      <c r="L27" s="191" t="s">
        <v>38</v>
      </c>
      <c r="M27" s="191">
        <v>42256</v>
      </c>
      <c r="N27" s="191" t="s">
        <v>38</v>
      </c>
      <c r="O27" s="191">
        <v>42826</v>
      </c>
      <c r="P27" s="185">
        <f t="shared" si="0"/>
        <v>180</v>
      </c>
      <c r="Q27" s="185">
        <f t="shared" si="1"/>
        <v>570</v>
      </c>
      <c r="R27" s="216" t="s">
        <v>85</v>
      </c>
      <c r="S27" s="203" t="s">
        <v>452</v>
      </c>
      <c r="T27" s="203" t="s">
        <v>265</v>
      </c>
      <c r="U27" s="203" t="s">
        <v>265</v>
      </c>
    </row>
    <row r="28" spans="1:21" s="8" customFormat="1" ht="31.5" x14ac:dyDescent="0.15">
      <c r="A28" s="203" t="s">
        <v>86</v>
      </c>
      <c r="B28" s="215" t="s">
        <v>145</v>
      </c>
      <c r="C28" s="203" t="s">
        <v>146</v>
      </c>
      <c r="D28" s="203" t="s">
        <v>263</v>
      </c>
      <c r="E28" s="203" t="s">
        <v>262</v>
      </c>
      <c r="F28" s="203" t="s">
        <v>263</v>
      </c>
      <c r="G28" s="203" t="s">
        <v>263</v>
      </c>
      <c r="H28" s="203" t="s">
        <v>263</v>
      </c>
      <c r="I28" s="203" t="str">
        <f t="shared" si="2"/>
        <v>DCUSA - DCP 262</v>
      </c>
      <c r="J28" s="203" t="s">
        <v>38</v>
      </c>
      <c r="K28" s="191">
        <v>42382</v>
      </c>
      <c r="L28" s="191" t="s">
        <v>38</v>
      </c>
      <c r="M28" s="191">
        <v>42580</v>
      </c>
      <c r="N28" s="191" t="s">
        <v>38</v>
      </c>
      <c r="O28" s="191">
        <v>42614</v>
      </c>
      <c r="P28" s="185">
        <f t="shared" si="0"/>
        <v>198</v>
      </c>
      <c r="Q28" s="185">
        <f t="shared" si="1"/>
        <v>34</v>
      </c>
      <c r="R28" s="203" t="s">
        <v>85</v>
      </c>
      <c r="S28" s="203" t="s">
        <v>452</v>
      </c>
      <c r="T28" s="203" t="s">
        <v>265</v>
      </c>
      <c r="U28" s="203" t="s">
        <v>265</v>
      </c>
    </row>
    <row r="29" spans="1:21" s="8" customFormat="1" ht="21" x14ac:dyDescent="0.15">
      <c r="A29" s="203" t="s">
        <v>86</v>
      </c>
      <c r="B29" s="215" t="s">
        <v>110</v>
      </c>
      <c r="C29" s="203" t="s">
        <v>111</v>
      </c>
      <c r="D29" s="203" t="s">
        <v>263</v>
      </c>
      <c r="E29" s="203" t="s">
        <v>262</v>
      </c>
      <c r="F29" s="203" t="s">
        <v>263</v>
      </c>
      <c r="G29" s="203" t="s">
        <v>263</v>
      </c>
      <c r="H29" s="203" t="s">
        <v>263</v>
      </c>
      <c r="I29" s="203" t="str">
        <f t="shared" si="2"/>
        <v>DCUSA - DCP 268</v>
      </c>
      <c r="J29" s="203" t="s">
        <v>38</v>
      </c>
      <c r="K29" s="191">
        <v>42443</v>
      </c>
      <c r="L29" s="191" t="s">
        <v>39</v>
      </c>
      <c r="M29" s="191" t="s">
        <v>44</v>
      </c>
      <c r="N29" s="191" t="s">
        <v>39</v>
      </c>
      <c r="O29" s="191">
        <v>43191</v>
      </c>
      <c r="P29" s="185" t="str">
        <f t="shared" si="0"/>
        <v/>
      </c>
      <c r="Q29" s="185">
        <f>IFERROR(O29-K29,"")</f>
        <v>748</v>
      </c>
      <c r="R29" s="203" t="s">
        <v>251</v>
      </c>
      <c r="S29" s="203" t="s">
        <v>452</v>
      </c>
      <c r="T29" s="203" t="s">
        <v>644</v>
      </c>
      <c r="U29" s="203" t="s">
        <v>265</v>
      </c>
    </row>
    <row r="30" spans="1:21" s="8" customFormat="1" ht="21" x14ac:dyDescent="0.15">
      <c r="A30" s="203" t="s">
        <v>40</v>
      </c>
      <c r="B30" s="216" t="s">
        <v>55</v>
      </c>
      <c r="C30" s="203" t="s">
        <v>56</v>
      </c>
      <c r="D30" s="203" t="s">
        <v>263</v>
      </c>
      <c r="E30" s="203" t="s">
        <v>262</v>
      </c>
      <c r="F30" s="203" t="s">
        <v>263</v>
      </c>
      <c r="G30" s="203" t="s">
        <v>263</v>
      </c>
      <c r="H30" s="203" t="s">
        <v>263</v>
      </c>
      <c r="I30" s="203" t="str">
        <f t="shared" si="2"/>
        <v>BSC - P338</v>
      </c>
      <c r="J30" s="203" t="s">
        <v>38</v>
      </c>
      <c r="K30" s="191">
        <v>42474</v>
      </c>
      <c r="L30" s="191" t="s">
        <v>38</v>
      </c>
      <c r="M30" s="191">
        <v>42474</v>
      </c>
      <c r="N30" s="191" t="s">
        <v>38</v>
      </c>
      <c r="O30" s="191">
        <v>42826</v>
      </c>
      <c r="P30" s="185">
        <f t="shared" si="0"/>
        <v>0</v>
      </c>
      <c r="Q30" s="185">
        <f t="shared" ref="Q30:Q35" si="3">IFERROR(O30-M30,"")</f>
        <v>352</v>
      </c>
      <c r="R30" s="216" t="s">
        <v>85</v>
      </c>
      <c r="S30" s="203" t="s">
        <v>452</v>
      </c>
      <c r="T30" s="203" t="s">
        <v>265</v>
      </c>
      <c r="U30" s="203" t="s">
        <v>265</v>
      </c>
    </row>
    <row r="31" spans="1:21" s="8" customFormat="1" ht="42" x14ac:dyDescent="0.15">
      <c r="A31" s="203" t="s">
        <v>40</v>
      </c>
      <c r="B31" s="216" t="s">
        <v>57</v>
      </c>
      <c r="C31" s="203" t="s">
        <v>58</v>
      </c>
      <c r="D31" s="203" t="s">
        <v>263</v>
      </c>
      <c r="E31" s="203" t="s">
        <v>262</v>
      </c>
      <c r="F31" s="203" t="s">
        <v>263</v>
      </c>
      <c r="G31" s="203" t="s">
        <v>263</v>
      </c>
      <c r="H31" s="203" t="s">
        <v>263</v>
      </c>
      <c r="I31" s="203" t="str">
        <f t="shared" si="2"/>
        <v>BSC - P339</v>
      </c>
      <c r="J31" s="203" t="s">
        <v>38</v>
      </c>
      <c r="K31" s="191">
        <v>42494</v>
      </c>
      <c r="L31" s="191" t="s">
        <v>38</v>
      </c>
      <c r="M31" s="191">
        <v>42712</v>
      </c>
      <c r="N31" s="191" t="s">
        <v>38</v>
      </c>
      <c r="O31" s="191">
        <v>42826</v>
      </c>
      <c r="P31" s="185">
        <f t="shared" si="0"/>
        <v>218</v>
      </c>
      <c r="Q31" s="185">
        <f t="shared" si="3"/>
        <v>114</v>
      </c>
      <c r="R31" s="216" t="s">
        <v>85</v>
      </c>
      <c r="S31" s="203" t="s">
        <v>452</v>
      </c>
      <c r="T31" s="203" t="s">
        <v>265</v>
      </c>
      <c r="U31" s="203" t="s">
        <v>265</v>
      </c>
    </row>
    <row r="32" spans="1:21" s="8" customFormat="1" ht="63" x14ac:dyDescent="0.15">
      <c r="A32" s="203" t="s">
        <v>40</v>
      </c>
      <c r="B32" s="203" t="s">
        <v>81</v>
      </c>
      <c r="C32" s="203" t="s">
        <v>82</v>
      </c>
      <c r="D32" s="203" t="s">
        <v>263</v>
      </c>
      <c r="E32" s="203" t="s">
        <v>262</v>
      </c>
      <c r="F32" s="203" t="s">
        <v>263</v>
      </c>
      <c r="G32" s="203" t="s">
        <v>263</v>
      </c>
      <c r="H32" s="203" t="s">
        <v>263</v>
      </c>
      <c r="I32" s="203" t="str">
        <f t="shared" si="2"/>
        <v>BSC - CP1466</v>
      </c>
      <c r="J32" s="203" t="s">
        <v>38</v>
      </c>
      <c r="K32" s="191">
        <v>42535</v>
      </c>
      <c r="L32" s="191" t="s">
        <v>38</v>
      </c>
      <c r="M32" s="191">
        <v>42712</v>
      </c>
      <c r="N32" s="191" t="s">
        <v>38</v>
      </c>
      <c r="O32" s="191">
        <v>42789</v>
      </c>
      <c r="P32" s="185">
        <f t="shared" si="0"/>
        <v>177</v>
      </c>
      <c r="Q32" s="185">
        <f t="shared" si="3"/>
        <v>77</v>
      </c>
      <c r="R32" s="216" t="s">
        <v>85</v>
      </c>
      <c r="S32" s="203" t="s">
        <v>488</v>
      </c>
      <c r="T32" s="203" t="s">
        <v>265</v>
      </c>
      <c r="U32" s="203" t="s">
        <v>522</v>
      </c>
    </row>
    <row r="33" spans="1:21" s="8" customFormat="1" ht="31.5" x14ac:dyDescent="0.15">
      <c r="A33" s="203" t="s">
        <v>40</v>
      </c>
      <c r="B33" s="216" t="s">
        <v>67</v>
      </c>
      <c r="C33" s="203" t="s">
        <v>68</v>
      </c>
      <c r="D33" s="203" t="s">
        <v>263</v>
      </c>
      <c r="E33" s="203" t="s">
        <v>262</v>
      </c>
      <c r="F33" s="203" t="s">
        <v>263</v>
      </c>
      <c r="G33" s="203" t="s">
        <v>263</v>
      </c>
      <c r="H33" s="203" t="s">
        <v>263</v>
      </c>
      <c r="I33" s="203" t="str">
        <f t="shared" si="2"/>
        <v>BSC - P346</v>
      </c>
      <c r="J33" s="203" t="s">
        <v>38</v>
      </c>
      <c r="K33" s="191">
        <v>42544</v>
      </c>
      <c r="L33" s="191" t="s">
        <v>38</v>
      </c>
      <c r="M33" s="191">
        <v>42684</v>
      </c>
      <c r="N33" s="191" t="s">
        <v>38</v>
      </c>
      <c r="O33" s="191">
        <v>42826</v>
      </c>
      <c r="P33" s="185">
        <f t="shared" si="0"/>
        <v>140</v>
      </c>
      <c r="Q33" s="185">
        <f t="shared" si="3"/>
        <v>142</v>
      </c>
      <c r="R33" s="216" t="s">
        <v>85</v>
      </c>
      <c r="S33" s="203" t="s">
        <v>452</v>
      </c>
      <c r="T33" s="203" t="s">
        <v>492</v>
      </c>
      <c r="U33" s="203" t="s">
        <v>265</v>
      </c>
    </row>
    <row r="34" spans="1:21" s="8" customFormat="1" ht="157.5" x14ac:dyDescent="0.15">
      <c r="A34" s="203" t="s">
        <v>40</v>
      </c>
      <c r="B34" s="216" t="s">
        <v>69</v>
      </c>
      <c r="C34" s="203" t="s">
        <v>70</v>
      </c>
      <c r="D34" s="203" t="s">
        <v>262</v>
      </c>
      <c r="E34" s="203" t="s">
        <v>262</v>
      </c>
      <c r="F34" s="203" t="s">
        <v>263</v>
      </c>
      <c r="G34" s="203" t="s">
        <v>263</v>
      </c>
      <c r="H34" s="203" t="s">
        <v>263</v>
      </c>
      <c r="I34" s="203" t="str">
        <f t="shared" si="2"/>
        <v>BSC - P347</v>
      </c>
      <c r="J34" s="203" t="s">
        <v>38</v>
      </c>
      <c r="K34" s="191">
        <v>42552</v>
      </c>
      <c r="L34" s="191" t="s">
        <v>39</v>
      </c>
      <c r="M34" s="191">
        <v>42776</v>
      </c>
      <c r="N34" s="191" t="s">
        <v>38</v>
      </c>
      <c r="O34" s="191">
        <v>42826</v>
      </c>
      <c r="P34" s="185">
        <f t="shared" si="0"/>
        <v>224</v>
      </c>
      <c r="Q34" s="185">
        <f t="shared" si="3"/>
        <v>50</v>
      </c>
      <c r="R34" s="257" t="s">
        <v>85</v>
      </c>
      <c r="S34" s="203" t="s">
        <v>452</v>
      </c>
      <c r="T34" s="203" t="s">
        <v>1274</v>
      </c>
      <c r="U34" s="203" t="s">
        <v>265</v>
      </c>
    </row>
    <row r="35" spans="1:21" s="8" customFormat="1" ht="63" x14ac:dyDescent="0.15">
      <c r="A35" s="203" t="s">
        <v>40</v>
      </c>
      <c r="B35" s="203" t="s">
        <v>83</v>
      </c>
      <c r="C35" s="203" t="s">
        <v>84</v>
      </c>
      <c r="D35" s="203" t="s">
        <v>263</v>
      </c>
      <c r="E35" s="203" t="s">
        <v>262</v>
      </c>
      <c r="F35" s="203" t="s">
        <v>263</v>
      </c>
      <c r="G35" s="203" t="s">
        <v>263</v>
      </c>
      <c r="H35" s="203" t="s">
        <v>263</v>
      </c>
      <c r="I35" s="203" t="str">
        <f t="shared" si="2"/>
        <v>BSC - CP1469</v>
      </c>
      <c r="J35" s="203" t="s">
        <v>38</v>
      </c>
      <c r="K35" s="191">
        <v>42570</v>
      </c>
      <c r="L35" s="191" t="s">
        <v>38</v>
      </c>
      <c r="M35" s="191">
        <v>42647</v>
      </c>
      <c r="N35" s="191" t="s">
        <v>38</v>
      </c>
      <c r="O35" s="191">
        <v>42915</v>
      </c>
      <c r="P35" s="185">
        <f t="shared" si="0"/>
        <v>77</v>
      </c>
      <c r="Q35" s="185">
        <f t="shared" si="3"/>
        <v>268</v>
      </c>
      <c r="R35" s="216" t="s">
        <v>242</v>
      </c>
      <c r="S35" s="203" t="s">
        <v>488</v>
      </c>
      <c r="T35" s="203" t="s">
        <v>265</v>
      </c>
      <c r="U35" s="203" t="s">
        <v>522</v>
      </c>
    </row>
    <row r="36" spans="1:21" s="8" customFormat="1" ht="21" x14ac:dyDescent="0.15">
      <c r="A36" s="203" t="s">
        <v>86</v>
      </c>
      <c r="B36" s="215" t="s">
        <v>283</v>
      </c>
      <c r="C36" s="203" t="s">
        <v>284</v>
      </c>
      <c r="D36" s="203" t="s">
        <v>263</v>
      </c>
      <c r="E36" s="203" t="s">
        <v>262</v>
      </c>
      <c r="F36" s="203" t="s">
        <v>263</v>
      </c>
      <c r="G36" s="203" t="s">
        <v>263</v>
      </c>
      <c r="H36" s="203" t="s">
        <v>263</v>
      </c>
      <c r="I36" s="203" t="str">
        <f t="shared" si="2"/>
        <v>DCUSA - DCP 281</v>
      </c>
      <c r="J36" s="203" t="s">
        <v>38</v>
      </c>
      <c r="K36" s="191">
        <v>42627</v>
      </c>
      <c r="L36" s="191" t="s">
        <v>39</v>
      </c>
      <c r="M36" s="191" t="s">
        <v>44</v>
      </c>
      <c r="N36" s="191" t="s">
        <v>39</v>
      </c>
      <c r="O36" s="191">
        <v>43556</v>
      </c>
      <c r="P36" s="185" t="str">
        <f t="shared" si="0"/>
        <v/>
      </c>
      <c r="Q36" s="185">
        <f>IFERROR(O36-K36,"")</f>
        <v>929</v>
      </c>
      <c r="R36" s="203" t="s">
        <v>251</v>
      </c>
      <c r="S36" s="203" t="s">
        <v>452</v>
      </c>
      <c r="T36" s="203" t="s">
        <v>644</v>
      </c>
      <c r="U36" s="203" t="s">
        <v>265</v>
      </c>
    </row>
    <row r="37" spans="1:21" s="8" customFormat="1" ht="63" x14ac:dyDescent="0.15">
      <c r="A37" s="203" t="s">
        <v>40</v>
      </c>
      <c r="B37" s="203" t="s">
        <v>270</v>
      </c>
      <c r="C37" s="203" t="s">
        <v>274</v>
      </c>
      <c r="D37" s="203" t="s">
        <v>263</v>
      </c>
      <c r="E37" s="203" t="s">
        <v>262</v>
      </c>
      <c r="F37" s="203" t="s">
        <v>263</v>
      </c>
      <c r="G37" s="203" t="s">
        <v>263</v>
      </c>
      <c r="H37" s="203" t="s">
        <v>263</v>
      </c>
      <c r="I37" s="203" t="str">
        <f t="shared" si="2"/>
        <v>BSC - CP1474</v>
      </c>
      <c r="J37" s="203" t="s">
        <v>38</v>
      </c>
      <c r="K37" s="191">
        <v>42657</v>
      </c>
      <c r="L37" s="191" t="s">
        <v>38</v>
      </c>
      <c r="M37" s="191">
        <v>42739</v>
      </c>
      <c r="N37" s="191" t="s">
        <v>38</v>
      </c>
      <c r="O37" s="191">
        <v>42915</v>
      </c>
      <c r="P37" s="185">
        <f t="shared" si="0"/>
        <v>82</v>
      </c>
      <c r="Q37" s="185">
        <f>IFERROR(O37-M37,"")</f>
        <v>176</v>
      </c>
      <c r="R37" s="216" t="s">
        <v>242</v>
      </c>
      <c r="S37" s="203" t="s">
        <v>452</v>
      </c>
      <c r="T37" s="203" t="s">
        <v>265</v>
      </c>
      <c r="U37" s="203" t="s">
        <v>539</v>
      </c>
    </row>
    <row r="38" spans="1:21" s="136" customFormat="1" ht="31.5" x14ac:dyDescent="0.15">
      <c r="A38" s="203" t="s">
        <v>40</v>
      </c>
      <c r="B38" s="203" t="s">
        <v>271</v>
      </c>
      <c r="C38" s="203" t="s">
        <v>275</v>
      </c>
      <c r="D38" s="203" t="s">
        <v>263</v>
      </c>
      <c r="E38" s="203" t="s">
        <v>262</v>
      </c>
      <c r="F38" s="203" t="s">
        <v>263</v>
      </c>
      <c r="G38" s="203" t="s">
        <v>263</v>
      </c>
      <c r="H38" s="203" t="s">
        <v>263</v>
      </c>
      <c r="I38" s="203" t="str">
        <f t="shared" si="2"/>
        <v>BSC - CP1475</v>
      </c>
      <c r="J38" s="203" t="s">
        <v>38</v>
      </c>
      <c r="K38" s="191">
        <v>42657</v>
      </c>
      <c r="L38" s="191" t="s">
        <v>38</v>
      </c>
      <c r="M38" s="191">
        <v>42738</v>
      </c>
      <c r="N38" s="191" t="s">
        <v>38</v>
      </c>
      <c r="O38" s="191">
        <v>42915</v>
      </c>
      <c r="P38" s="185">
        <f t="shared" si="0"/>
        <v>81</v>
      </c>
      <c r="Q38" s="185">
        <f>IFERROR(O38-M38,"")</f>
        <v>177</v>
      </c>
      <c r="R38" s="216" t="s">
        <v>242</v>
      </c>
      <c r="S38" s="203" t="s">
        <v>452</v>
      </c>
      <c r="T38" s="203" t="s">
        <v>265</v>
      </c>
      <c r="U38" s="203" t="s">
        <v>265</v>
      </c>
    </row>
    <row r="39" spans="1:21" s="8" customFormat="1" ht="31.5" x14ac:dyDescent="0.15">
      <c r="A39" s="203" t="s">
        <v>40</v>
      </c>
      <c r="B39" s="274" t="s">
        <v>1127</v>
      </c>
      <c r="C39" s="203" t="s">
        <v>329</v>
      </c>
      <c r="D39" s="203" t="s">
        <v>263</v>
      </c>
      <c r="E39" s="203" t="s">
        <v>262</v>
      </c>
      <c r="F39" s="203" t="s">
        <v>263</v>
      </c>
      <c r="G39" s="203" t="s">
        <v>263</v>
      </c>
      <c r="H39" s="203" t="s">
        <v>263</v>
      </c>
      <c r="I39" s="203" t="str">
        <f t="shared" si="2"/>
        <v>BSC - BSC Potential Change 14</v>
      </c>
      <c r="J39" s="203" t="s">
        <v>39</v>
      </c>
      <c r="K39" s="191">
        <v>42887</v>
      </c>
      <c r="L39" s="191" t="s">
        <v>39</v>
      </c>
      <c r="M39" s="191">
        <v>43160</v>
      </c>
      <c r="N39" s="191" t="s">
        <v>39</v>
      </c>
      <c r="O39" s="191">
        <v>43279</v>
      </c>
      <c r="P39" s="185">
        <f t="shared" si="0"/>
        <v>273</v>
      </c>
      <c r="Q39" s="185">
        <f>IFERROR(O39-M39,"")</f>
        <v>119</v>
      </c>
      <c r="R39" s="203" t="s">
        <v>328</v>
      </c>
      <c r="S39" s="203" t="s">
        <v>265</v>
      </c>
      <c r="T39" s="203" t="s">
        <v>265</v>
      </c>
      <c r="U39" s="203" t="s">
        <v>265</v>
      </c>
    </row>
    <row r="40" spans="1:21" s="36" customFormat="1" hidden="1" x14ac:dyDescent="0.2">
      <c r="A40" s="180"/>
      <c r="B40" s="188"/>
      <c r="C40" s="185"/>
      <c r="D40" s="180"/>
      <c r="E40" s="180"/>
      <c r="F40" s="180"/>
      <c r="G40" s="180"/>
      <c r="H40" s="180"/>
      <c r="I40" s="182"/>
      <c r="J40" s="183"/>
      <c r="K40" s="191"/>
      <c r="L40" s="189"/>
      <c r="M40" s="184"/>
      <c r="N40" s="184"/>
      <c r="O40" s="184"/>
      <c r="P40" s="185"/>
      <c r="Q40" s="185"/>
      <c r="R40" s="181"/>
      <c r="S40" s="186"/>
      <c r="T40" s="180"/>
      <c r="U40" s="180"/>
    </row>
    <row r="41" spans="1:21" s="36" customFormat="1" hidden="1" x14ac:dyDescent="0.2">
      <c r="A41" s="180"/>
      <c r="B41" s="181"/>
      <c r="C41" s="185"/>
      <c r="D41" s="180"/>
      <c r="E41" s="180"/>
      <c r="F41" s="180"/>
      <c r="G41" s="180"/>
      <c r="H41" s="180"/>
      <c r="I41" s="182"/>
      <c r="J41" s="183"/>
      <c r="K41" s="191"/>
      <c r="L41" s="189"/>
      <c r="M41" s="184"/>
      <c r="N41" s="184"/>
      <c r="O41" s="184"/>
      <c r="P41" s="185"/>
      <c r="Q41" s="185"/>
      <c r="R41" s="181"/>
      <c r="S41" s="186"/>
      <c r="T41" s="180"/>
      <c r="U41" s="180"/>
    </row>
    <row r="42" spans="1:21" s="36" customFormat="1" hidden="1" x14ac:dyDescent="0.2">
      <c r="A42" s="203"/>
      <c r="B42" s="219"/>
      <c r="C42" s="203"/>
      <c r="D42" s="204"/>
      <c r="E42" s="204"/>
      <c r="F42" s="204"/>
      <c r="G42" s="204"/>
      <c r="H42" s="204"/>
      <c r="I42" s="176"/>
      <c r="J42" s="207"/>
      <c r="K42" s="191"/>
      <c r="L42" s="174"/>
      <c r="M42" s="206"/>
      <c r="N42" s="206"/>
      <c r="O42" s="206"/>
      <c r="P42" s="185"/>
      <c r="Q42" s="185"/>
      <c r="R42" s="186"/>
      <c r="S42" s="186"/>
      <c r="T42" s="204"/>
      <c r="U42" s="204"/>
    </row>
    <row r="43" spans="1:21" s="36" customFormat="1" hidden="1" x14ac:dyDescent="0.2">
      <c r="A43" s="180"/>
      <c r="B43" s="188"/>
      <c r="C43" s="185"/>
      <c r="D43" s="180"/>
      <c r="E43" s="180"/>
      <c r="F43" s="180"/>
      <c r="G43" s="180"/>
      <c r="H43" s="180"/>
      <c r="I43" s="182"/>
      <c r="J43" s="189"/>
      <c r="K43" s="184"/>
      <c r="L43" s="189"/>
      <c r="M43" s="184"/>
      <c r="N43" s="184"/>
      <c r="O43" s="184"/>
      <c r="P43" s="185"/>
      <c r="Q43" s="185"/>
      <c r="R43" s="181"/>
      <c r="S43" s="186"/>
      <c r="T43" s="180"/>
      <c r="U43" s="180"/>
    </row>
    <row r="44" spans="1:21" s="36" customFormat="1" hidden="1" x14ac:dyDescent="0.2">
      <c r="A44" s="180"/>
      <c r="B44" s="188"/>
      <c r="C44" s="185"/>
      <c r="D44" s="180"/>
      <c r="E44" s="180"/>
      <c r="F44" s="180"/>
      <c r="G44" s="180"/>
      <c r="H44" s="180"/>
      <c r="I44" s="182"/>
      <c r="J44" s="189"/>
      <c r="K44" s="191"/>
      <c r="L44" s="189"/>
      <c r="M44" s="184"/>
      <c r="N44" s="184"/>
      <c r="O44" s="184"/>
      <c r="P44" s="185"/>
      <c r="Q44" s="185"/>
      <c r="R44" s="181"/>
      <c r="S44" s="186"/>
      <c r="T44" s="180"/>
      <c r="U44" s="180"/>
    </row>
    <row r="45" spans="1:21" s="36" customFormat="1" hidden="1" x14ac:dyDescent="0.2">
      <c r="A45" s="34"/>
      <c r="B45" s="34"/>
      <c r="C45" s="34"/>
      <c r="D45" s="34"/>
      <c r="E45" s="34"/>
      <c r="F45" s="34"/>
      <c r="G45" s="34"/>
      <c r="H45" s="34"/>
      <c r="I45" s="34"/>
      <c r="J45" s="37"/>
      <c r="K45" s="38"/>
      <c r="L45" s="39"/>
      <c r="M45" s="40"/>
      <c r="N45" s="40"/>
      <c r="O45" s="40"/>
      <c r="P45" s="41"/>
      <c r="Q45" s="41"/>
      <c r="R45" s="42"/>
      <c r="S45" s="43"/>
      <c r="T45" s="44"/>
    </row>
    <row r="46" spans="1:21" s="36" customFormat="1" hidden="1" x14ac:dyDescent="0.2">
      <c r="A46" s="34"/>
      <c r="B46" s="34"/>
      <c r="C46" s="34"/>
      <c r="D46" s="34"/>
      <c r="E46" s="34"/>
      <c r="F46" s="34"/>
      <c r="G46" s="34"/>
      <c r="H46" s="34"/>
      <c r="I46" s="34"/>
      <c r="J46" s="37"/>
      <c r="K46" s="38"/>
      <c r="L46" s="39"/>
      <c r="M46" s="40"/>
      <c r="N46" s="40"/>
      <c r="O46" s="40"/>
      <c r="P46" s="41"/>
      <c r="Q46" s="41"/>
      <c r="R46" s="42"/>
      <c r="S46" s="43"/>
      <c r="T46" s="44"/>
    </row>
    <row r="47" spans="1:21" s="36" customFormat="1" hidden="1" x14ac:dyDescent="0.2">
      <c r="A47" s="34"/>
      <c r="B47" s="34"/>
      <c r="C47" s="34"/>
      <c r="D47" s="34"/>
      <c r="E47" s="34"/>
      <c r="F47" s="34"/>
      <c r="G47" s="34"/>
      <c r="H47" s="34"/>
      <c r="I47" s="34"/>
      <c r="J47" s="37"/>
      <c r="K47" s="38"/>
      <c r="L47" s="39"/>
      <c r="M47" s="40"/>
      <c r="N47" s="40"/>
      <c r="O47" s="40"/>
      <c r="P47" s="41"/>
      <c r="Q47" s="41"/>
      <c r="R47" s="42"/>
      <c r="S47" s="43"/>
      <c r="T47" s="44"/>
    </row>
    <row r="48" spans="1:21" s="36" customFormat="1" hidden="1" x14ac:dyDescent="0.2">
      <c r="A48" s="34"/>
      <c r="B48" s="34"/>
      <c r="C48" s="34"/>
      <c r="D48" s="34"/>
      <c r="E48" s="34"/>
      <c r="F48" s="34"/>
      <c r="G48" s="34"/>
      <c r="H48" s="34"/>
      <c r="I48" s="34"/>
      <c r="J48" s="37"/>
      <c r="K48" s="38"/>
      <c r="L48" s="39"/>
      <c r="M48" s="40"/>
      <c r="N48" s="40"/>
      <c r="O48" s="40"/>
      <c r="P48" s="41"/>
      <c r="Q48" s="41"/>
      <c r="R48" s="42"/>
      <c r="S48" s="43"/>
      <c r="T48" s="44"/>
    </row>
    <row r="49" spans="1:20" s="36" customFormat="1" hidden="1" x14ac:dyDescent="0.2">
      <c r="A49" s="34"/>
      <c r="B49" s="34"/>
      <c r="C49" s="34"/>
      <c r="D49" s="34"/>
      <c r="E49" s="34"/>
      <c r="F49" s="34"/>
      <c r="G49" s="34"/>
      <c r="H49" s="34"/>
      <c r="I49" s="34"/>
      <c r="J49" s="37"/>
      <c r="K49" s="38"/>
      <c r="L49" s="39"/>
      <c r="M49" s="40"/>
      <c r="N49" s="40"/>
      <c r="O49" s="40"/>
      <c r="P49" s="41"/>
      <c r="Q49" s="41"/>
      <c r="R49" s="42"/>
      <c r="S49" s="43"/>
      <c r="T49" s="44"/>
    </row>
    <row r="50" spans="1:20" s="36" customFormat="1" hidden="1" x14ac:dyDescent="0.2">
      <c r="A50" s="34"/>
      <c r="B50" s="34"/>
      <c r="C50" s="34"/>
      <c r="D50" s="34"/>
      <c r="E50" s="34"/>
      <c r="F50" s="34"/>
      <c r="G50" s="34"/>
      <c r="H50" s="34"/>
      <c r="I50" s="34"/>
      <c r="J50" s="37"/>
      <c r="K50" s="38"/>
      <c r="L50" s="39"/>
      <c r="M50" s="40"/>
      <c r="N50" s="40"/>
      <c r="O50" s="40"/>
      <c r="P50" s="41"/>
      <c r="Q50" s="41"/>
      <c r="R50" s="42"/>
      <c r="S50" s="43"/>
      <c r="T50" s="44"/>
    </row>
    <row r="51" spans="1:20" s="36" customFormat="1" hidden="1" x14ac:dyDescent="0.2">
      <c r="A51" s="34"/>
      <c r="B51" s="34"/>
      <c r="C51" s="34"/>
      <c r="D51" s="34"/>
      <c r="E51" s="34"/>
      <c r="F51" s="34"/>
      <c r="G51" s="34"/>
      <c r="H51" s="34"/>
      <c r="I51" s="34"/>
      <c r="J51" s="37"/>
      <c r="K51" s="38"/>
      <c r="L51" s="39"/>
      <c r="M51" s="40"/>
      <c r="N51" s="40"/>
      <c r="O51" s="40"/>
      <c r="P51" s="41"/>
      <c r="Q51" s="41"/>
      <c r="R51" s="42"/>
      <c r="S51" s="43"/>
      <c r="T51" s="44"/>
    </row>
    <row r="52" spans="1:20" s="36" customFormat="1" hidden="1" x14ac:dyDescent="0.2">
      <c r="A52" s="34"/>
      <c r="B52" s="34"/>
      <c r="C52" s="34"/>
      <c r="D52" s="34"/>
      <c r="E52" s="34"/>
      <c r="F52" s="34"/>
      <c r="G52" s="34"/>
      <c r="H52" s="34"/>
      <c r="I52" s="34"/>
      <c r="J52" s="37"/>
      <c r="K52" s="38"/>
      <c r="L52" s="39"/>
      <c r="M52" s="40"/>
      <c r="N52" s="40"/>
      <c r="O52" s="40"/>
      <c r="P52" s="41"/>
      <c r="Q52" s="41"/>
      <c r="R52" s="42"/>
      <c r="S52" s="43"/>
      <c r="T52" s="44"/>
    </row>
    <row r="53" spans="1:20" s="36" customFormat="1" hidden="1" x14ac:dyDescent="0.2">
      <c r="A53" s="34"/>
      <c r="B53" s="34"/>
      <c r="C53" s="34"/>
      <c r="D53" s="34"/>
      <c r="E53" s="34"/>
      <c r="F53" s="34"/>
      <c r="G53" s="34"/>
      <c r="H53" s="34"/>
      <c r="I53" s="34"/>
      <c r="J53" s="37"/>
      <c r="K53" s="38"/>
      <c r="L53" s="39"/>
      <c r="M53" s="40"/>
      <c r="N53" s="40"/>
      <c r="O53" s="40"/>
      <c r="P53" s="41"/>
      <c r="Q53" s="41"/>
      <c r="R53" s="42"/>
      <c r="S53" s="43"/>
      <c r="T53" s="44"/>
    </row>
    <row r="54" spans="1:20" s="36" customFormat="1" hidden="1" x14ac:dyDescent="0.2">
      <c r="A54" s="34"/>
      <c r="B54" s="34"/>
      <c r="C54" s="34"/>
      <c r="D54" s="34"/>
      <c r="E54" s="34"/>
      <c r="F54" s="34"/>
      <c r="G54" s="34"/>
      <c r="H54" s="34"/>
      <c r="I54" s="34"/>
      <c r="J54" s="37"/>
      <c r="K54" s="38"/>
      <c r="L54" s="39"/>
      <c r="M54" s="40"/>
      <c r="N54" s="40"/>
      <c r="O54" s="40"/>
      <c r="P54" s="41"/>
      <c r="Q54" s="41"/>
      <c r="R54" s="42"/>
      <c r="S54" s="43"/>
      <c r="T54" s="44"/>
    </row>
    <row r="55" spans="1:20" s="36" customFormat="1" hidden="1" x14ac:dyDescent="0.2">
      <c r="A55" s="34"/>
      <c r="B55" s="34"/>
      <c r="C55" s="34"/>
      <c r="D55" s="34"/>
      <c r="E55" s="34"/>
      <c r="F55" s="34"/>
      <c r="G55" s="34"/>
      <c r="H55" s="34"/>
      <c r="I55" s="34"/>
      <c r="J55" s="37"/>
      <c r="K55" s="38"/>
      <c r="L55" s="39"/>
      <c r="M55" s="40"/>
      <c r="N55" s="40"/>
      <c r="O55" s="40"/>
      <c r="P55" s="41"/>
      <c r="Q55" s="41"/>
      <c r="R55" s="42"/>
      <c r="S55" s="43"/>
      <c r="T55" s="44"/>
    </row>
    <row r="56" spans="1:20" s="36" customFormat="1" hidden="1" x14ac:dyDescent="0.2">
      <c r="A56" s="34"/>
      <c r="B56" s="34"/>
      <c r="C56" s="34"/>
      <c r="D56" s="34"/>
      <c r="E56" s="34"/>
      <c r="F56" s="34"/>
      <c r="G56" s="34"/>
      <c r="H56" s="34"/>
      <c r="I56" s="34"/>
      <c r="J56" s="37"/>
      <c r="K56" s="38"/>
      <c r="L56" s="39"/>
      <c r="M56" s="40"/>
      <c r="N56" s="40"/>
      <c r="O56" s="40"/>
      <c r="P56" s="41"/>
      <c r="Q56" s="41"/>
      <c r="R56" s="42"/>
      <c r="S56" s="43"/>
      <c r="T56" s="44"/>
    </row>
    <row r="57" spans="1:20" s="36" customFormat="1" hidden="1" x14ac:dyDescent="0.2">
      <c r="A57" s="34"/>
      <c r="B57" s="34"/>
      <c r="C57" s="34"/>
      <c r="D57" s="34"/>
      <c r="E57" s="34"/>
      <c r="F57" s="34"/>
      <c r="G57" s="34"/>
      <c r="H57" s="34"/>
      <c r="I57" s="34"/>
      <c r="J57" s="37"/>
      <c r="K57" s="38"/>
      <c r="L57" s="39"/>
      <c r="M57" s="40"/>
      <c r="N57" s="40"/>
      <c r="O57" s="40"/>
      <c r="P57" s="41"/>
      <c r="Q57" s="41"/>
      <c r="R57" s="42"/>
      <c r="S57" s="43"/>
      <c r="T57" s="44"/>
    </row>
    <row r="58" spans="1:20" s="36" customFormat="1" hidden="1" x14ac:dyDescent="0.2">
      <c r="A58" s="34"/>
      <c r="B58" s="34"/>
      <c r="C58" s="34"/>
      <c r="D58" s="34"/>
      <c r="E58" s="34"/>
      <c r="F58" s="34"/>
      <c r="G58" s="34"/>
      <c r="H58" s="34"/>
      <c r="I58" s="34"/>
      <c r="J58" s="37"/>
      <c r="K58" s="38"/>
      <c r="L58" s="39"/>
      <c r="M58" s="40"/>
      <c r="N58" s="40"/>
      <c r="O58" s="40"/>
      <c r="P58" s="41"/>
      <c r="Q58" s="41"/>
      <c r="R58" s="42"/>
      <c r="S58" s="43"/>
      <c r="T58" s="44"/>
    </row>
    <row r="59" spans="1:20" s="36" customFormat="1" hidden="1" x14ac:dyDescent="0.2">
      <c r="A59" s="34"/>
      <c r="B59" s="34"/>
      <c r="C59" s="34"/>
      <c r="D59" s="34"/>
      <c r="E59" s="34"/>
      <c r="F59" s="34"/>
      <c r="G59" s="34"/>
      <c r="H59" s="34"/>
      <c r="I59" s="34"/>
      <c r="J59" s="37"/>
      <c r="K59" s="38"/>
      <c r="L59" s="39"/>
      <c r="M59" s="40"/>
      <c r="N59" s="40"/>
      <c r="O59" s="40"/>
      <c r="P59" s="41"/>
      <c r="Q59" s="41"/>
      <c r="R59" s="42"/>
      <c r="S59" s="43"/>
      <c r="T59" s="44"/>
    </row>
    <row r="60" spans="1:20" s="36" customFormat="1" hidden="1" x14ac:dyDescent="0.2">
      <c r="A60" s="34"/>
      <c r="B60" s="34"/>
      <c r="C60" s="34"/>
      <c r="D60" s="34"/>
      <c r="E60" s="34"/>
      <c r="F60" s="34"/>
      <c r="G60" s="34"/>
      <c r="H60" s="34"/>
      <c r="I60" s="34"/>
      <c r="J60" s="37"/>
      <c r="K60" s="38"/>
      <c r="L60" s="39"/>
      <c r="M60" s="40"/>
      <c r="N60" s="40"/>
      <c r="O60" s="40"/>
      <c r="P60" s="41"/>
      <c r="Q60" s="41"/>
      <c r="R60" s="42"/>
      <c r="S60" s="43"/>
      <c r="T60" s="44"/>
    </row>
    <row r="61" spans="1:20" s="36" customFormat="1" hidden="1" x14ac:dyDescent="0.2">
      <c r="A61" s="34"/>
      <c r="B61" s="34"/>
      <c r="C61" s="34"/>
      <c r="D61" s="34"/>
      <c r="E61" s="34"/>
      <c r="F61" s="34"/>
      <c r="G61" s="34"/>
      <c r="H61" s="34"/>
      <c r="I61" s="34"/>
      <c r="J61" s="37"/>
      <c r="K61" s="38"/>
      <c r="L61" s="39"/>
      <c r="M61" s="40"/>
      <c r="N61" s="40"/>
      <c r="O61" s="40"/>
      <c r="P61" s="41"/>
      <c r="Q61" s="41"/>
      <c r="R61" s="42"/>
      <c r="S61" s="43"/>
      <c r="T61" s="44"/>
    </row>
    <row r="62" spans="1:20" s="36" customFormat="1" hidden="1" x14ac:dyDescent="0.2">
      <c r="A62" s="34"/>
      <c r="B62" s="34"/>
      <c r="C62" s="34"/>
      <c r="D62" s="34"/>
      <c r="E62" s="34"/>
      <c r="F62" s="34"/>
      <c r="G62" s="34"/>
      <c r="H62" s="34"/>
      <c r="I62" s="34"/>
      <c r="J62" s="37"/>
      <c r="K62" s="38"/>
      <c r="L62" s="39"/>
      <c r="M62" s="40"/>
      <c r="N62" s="40"/>
      <c r="O62" s="40"/>
      <c r="P62" s="41"/>
      <c r="Q62" s="41"/>
      <c r="R62" s="42"/>
      <c r="S62" s="43"/>
      <c r="T62" s="44"/>
    </row>
    <row r="63" spans="1:20" s="36" customFormat="1" hidden="1" x14ac:dyDescent="0.2">
      <c r="A63" s="34"/>
      <c r="B63" s="34"/>
      <c r="C63" s="34"/>
      <c r="D63" s="34"/>
      <c r="E63" s="34"/>
      <c r="F63" s="34"/>
      <c r="G63" s="34"/>
      <c r="H63" s="34"/>
      <c r="I63" s="34"/>
      <c r="J63" s="37"/>
      <c r="K63" s="38"/>
      <c r="L63" s="39"/>
      <c r="M63" s="40"/>
      <c r="N63" s="40"/>
      <c r="O63" s="40"/>
      <c r="P63" s="41"/>
      <c r="Q63" s="41"/>
      <c r="R63" s="42"/>
      <c r="S63" s="43"/>
      <c r="T63" s="44"/>
    </row>
    <row r="64" spans="1:20" s="36" customFormat="1" hidden="1" x14ac:dyDescent="0.2">
      <c r="A64" s="34"/>
      <c r="B64" s="34"/>
      <c r="C64" s="34"/>
      <c r="D64" s="34"/>
      <c r="E64" s="34"/>
      <c r="F64" s="34"/>
      <c r="G64" s="34"/>
      <c r="H64" s="34"/>
      <c r="I64" s="34"/>
      <c r="J64" s="37"/>
      <c r="K64" s="38"/>
      <c r="L64" s="39"/>
      <c r="M64" s="40"/>
      <c r="N64" s="40"/>
      <c r="O64" s="40"/>
      <c r="P64" s="41"/>
      <c r="Q64" s="41"/>
      <c r="R64" s="42"/>
      <c r="S64" s="43"/>
      <c r="T64" s="44"/>
    </row>
    <row r="65" spans="1:20" s="36" customFormat="1" hidden="1" x14ac:dyDescent="0.2">
      <c r="A65" s="34"/>
      <c r="B65" s="34"/>
      <c r="C65" s="34"/>
      <c r="D65" s="34"/>
      <c r="E65" s="34"/>
      <c r="F65" s="34"/>
      <c r="G65" s="34"/>
      <c r="H65" s="34"/>
      <c r="I65" s="34"/>
      <c r="J65" s="37"/>
      <c r="K65" s="38"/>
      <c r="L65" s="39"/>
      <c r="M65" s="40"/>
      <c r="N65" s="40"/>
      <c r="O65" s="40"/>
      <c r="P65" s="41"/>
      <c r="Q65" s="41"/>
      <c r="R65" s="42"/>
      <c r="S65" s="43"/>
      <c r="T65" s="44"/>
    </row>
    <row r="66" spans="1:20" s="36" customFormat="1" hidden="1" x14ac:dyDescent="0.2">
      <c r="A66" s="34"/>
      <c r="B66" s="34"/>
      <c r="C66" s="34"/>
      <c r="D66" s="34"/>
      <c r="E66" s="34"/>
      <c r="F66" s="34"/>
      <c r="G66" s="34"/>
      <c r="H66" s="34"/>
      <c r="I66" s="34"/>
      <c r="J66" s="37"/>
      <c r="K66" s="38"/>
      <c r="L66" s="39"/>
      <c r="M66" s="40"/>
      <c r="N66" s="40"/>
      <c r="O66" s="40"/>
      <c r="P66" s="41"/>
      <c r="Q66" s="41"/>
      <c r="R66" s="42"/>
      <c r="S66" s="43"/>
      <c r="T66" s="44"/>
    </row>
    <row r="67" spans="1:20" s="36" customFormat="1" hidden="1" x14ac:dyDescent="0.2">
      <c r="A67" s="34"/>
      <c r="B67" s="34"/>
      <c r="C67" s="34"/>
      <c r="D67" s="34"/>
      <c r="E67" s="34"/>
      <c r="F67" s="34"/>
      <c r="G67" s="34"/>
      <c r="H67" s="34"/>
      <c r="I67" s="34"/>
      <c r="J67" s="37"/>
      <c r="K67" s="38"/>
      <c r="L67" s="39"/>
      <c r="M67" s="40"/>
      <c r="N67" s="40"/>
      <c r="O67" s="40"/>
      <c r="P67" s="41"/>
      <c r="Q67" s="41"/>
      <c r="R67" s="42"/>
      <c r="S67" s="43"/>
      <c r="T67" s="44"/>
    </row>
    <row r="68" spans="1:20" s="36" customFormat="1" hidden="1" x14ac:dyDescent="0.2">
      <c r="A68" s="34"/>
      <c r="B68" s="34"/>
      <c r="C68" s="34"/>
      <c r="D68" s="34"/>
      <c r="E68" s="34"/>
      <c r="F68" s="34"/>
      <c r="G68" s="34"/>
      <c r="H68" s="34"/>
      <c r="I68" s="34"/>
      <c r="J68" s="37"/>
      <c r="K68" s="38"/>
      <c r="L68" s="39"/>
      <c r="M68" s="40"/>
      <c r="N68" s="40"/>
      <c r="O68" s="40"/>
      <c r="P68" s="41"/>
      <c r="Q68" s="41"/>
      <c r="R68" s="42"/>
      <c r="S68" s="43"/>
      <c r="T68" s="44"/>
    </row>
    <row r="69" spans="1:20" s="36" customFormat="1" hidden="1" x14ac:dyDescent="0.2">
      <c r="A69" s="34"/>
      <c r="B69" s="34"/>
      <c r="C69" s="34"/>
      <c r="D69" s="34"/>
      <c r="E69" s="34"/>
      <c r="F69" s="34"/>
      <c r="G69" s="34"/>
      <c r="H69" s="34"/>
      <c r="I69" s="34"/>
      <c r="J69" s="37"/>
      <c r="K69" s="38"/>
      <c r="L69" s="39"/>
      <c r="M69" s="40"/>
      <c r="N69" s="40"/>
      <c r="O69" s="40"/>
      <c r="P69" s="41"/>
      <c r="Q69" s="41"/>
      <c r="R69" s="42"/>
      <c r="S69" s="43"/>
      <c r="T69" s="44"/>
    </row>
    <row r="70" spans="1:20" s="36" customFormat="1" hidden="1" x14ac:dyDescent="0.2">
      <c r="A70" s="34"/>
      <c r="B70" s="34"/>
      <c r="C70" s="34"/>
      <c r="D70" s="34"/>
      <c r="E70" s="34"/>
      <c r="F70" s="34"/>
      <c r="G70" s="34"/>
      <c r="H70" s="34"/>
      <c r="I70" s="34"/>
      <c r="J70" s="37"/>
      <c r="K70" s="38"/>
      <c r="L70" s="39"/>
      <c r="M70" s="40"/>
      <c r="N70" s="40"/>
      <c r="O70" s="40"/>
      <c r="P70" s="41"/>
      <c r="Q70" s="41"/>
      <c r="R70" s="42"/>
      <c r="S70" s="43"/>
      <c r="T70" s="44"/>
    </row>
    <row r="71" spans="1:20" s="36" customFormat="1" hidden="1" x14ac:dyDescent="0.2">
      <c r="A71" s="34"/>
      <c r="B71" s="34"/>
      <c r="C71" s="34"/>
      <c r="D71" s="34"/>
      <c r="E71" s="34"/>
      <c r="F71" s="34"/>
      <c r="G71" s="34"/>
      <c r="H71" s="34"/>
      <c r="I71" s="34"/>
      <c r="J71" s="37"/>
      <c r="K71" s="38"/>
      <c r="L71" s="39"/>
      <c r="M71" s="40"/>
      <c r="N71" s="40"/>
      <c r="O71" s="40"/>
      <c r="P71" s="41"/>
      <c r="Q71" s="41"/>
      <c r="R71" s="42"/>
      <c r="S71" s="43"/>
      <c r="T71" s="44"/>
    </row>
    <row r="72" spans="1:20" s="36" customFormat="1" hidden="1" x14ac:dyDescent="0.2">
      <c r="A72" s="34"/>
      <c r="B72" s="34"/>
      <c r="C72" s="34"/>
      <c r="D72" s="34"/>
      <c r="E72" s="34"/>
      <c r="F72" s="34"/>
      <c r="G72" s="34"/>
      <c r="H72" s="34"/>
      <c r="I72" s="34"/>
      <c r="J72" s="37"/>
      <c r="K72" s="38"/>
      <c r="L72" s="39"/>
      <c r="M72" s="40"/>
      <c r="N72" s="40"/>
      <c r="O72" s="40"/>
      <c r="P72" s="41"/>
      <c r="Q72" s="41"/>
      <c r="R72" s="42"/>
      <c r="S72" s="43"/>
      <c r="T72" s="44"/>
    </row>
    <row r="73" spans="1:20" s="36" customFormat="1" hidden="1" x14ac:dyDescent="0.2">
      <c r="A73" s="34"/>
      <c r="B73" s="34"/>
      <c r="C73" s="34"/>
      <c r="D73" s="34"/>
      <c r="E73" s="34"/>
      <c r="F73" s="34"/>
      <c r="G73" s="34"/>
      <c r="H73" s="34"/>
      <c r="I73" s="34"/>
      <c r="J73" s="37"/>
      <c r="K73" s="38"/>
      <c r="L73" s="39"/>
      <c r="M73" s="40"/>
      <c r="N73" s="40"/>
      <c r="O73" s="40"/>
      <c r="P73" s="41"/>
      <c r="Q73" s="41"/>
      <c r="R73" s="42"/>
      <c r="S73" s="43"/>
      <c r="T73" s="44"/>
    </row>
    <row r="74" spans="1:20" s="36" customFormat="1" hidden="1" x14ac:dyDescent="0.2">
      <c r="A74" s="34"/>
      <c r="B74" s="34"/>
      <c r="C74" s="34"/>
      <c r="D74" s="34"/>
      <c r="E74" s="34"/>
      <c r="F74" s="34"/>
      <c r="G74" s="34"/>
      <c r="H74" s="34"/>
      <c r="I74" s="34"/>
      <c r="J74" s="37"/>
      <c r="K74" s="38"/>
      <c r="L74" s="39"/>
      <c r="M74" s="40"/>
      <c r="N74" s="40"/>
      <c r="O74" s="40"/>
      <c r="P74" s="41"/>
      <c r="Q74" s="41"/>
      <c r="R74" s="42"/>
      <c r="S74" s="43"/>
      <c r="T74" s="44"/>
    </row>
    <row r="75" spans="1:20" s="36" customFormat="1" hidden="1" x14ac:dyDescent="0.2">
      <c r="A75" s="34"/>
      <c r="B75" s="34"/>
      <c r="C75" s="34"/>
      <c r="D75" s="34"/>
      <c r="E75" s="34"/>
      <c r="F75" s="34"/>
      <c r="G75" s="34"/>
      <c r="H75" s="34"/>
      <c r="I75" s="34"/>
      <c r="J75" s="37"/>
      <c r="K75" s="38"/>
      <c r="L75" s="39"/>
      <c r="M75" s="40"/>
      <c r="N75" s="40"/>
      <c r="O75" s="40"/>
      <c r="P75" s="41"/>
      <c r="Q75" s="41"/>
      <c r="R75" s="42"/>
      <c r="S75" s="43"/>
      <c r="T75" s="44"/>
    </row>
    <row r="76" spans="1:20" s="36" customFormat="1" hidden="1" x14ac:dyDescent="0.2">
      <c r="A76" s="34"/>
      <c r="B76" s="34"/>
      <c r="C76" s="34"/>
      <c r="D76" s="34"/>
      <c r="E76" s="34"/>
      <c r="F76" s="34"/>
      <c r="G76" s="34"/>
      <c r="H76" s="34"/>
      <c r="I76" s="34"/>
      <c r="J76" s="37"/>
      <c r="K76" s="38"/>
      <c r="L76" s="39"/>
      <c r="M76" s="40"/>
      <c r="N76" s="40"/>
      <c r="O76" s="40"/>
      <c r="P76" s="41"/>
      <c r="Q76" s="41"/>
      <c r="R76" s="42"/>
      <c r="S76" s="43"/>
      <c r="T76" s="44"/>
    </row>
    <row r="77" spans="1:20" s="36" customFormat="1" hidden="1" x14ac:dyDescent="0.2">
      <c r="A77" s="34"/>
      <c r="B77" s="34"/>
      <c r="C77" s="34"/>
      <c r="D77" s="34"/>
      <c r="E77" s="34"/>
      <c r="F77" s="34"/>
      <c r="G77" s="34"/>
      <c r="H77" s="34"/>
      <c r="I77" s="34"/>
      <c r="J77" s="37"/>
      <c r="K77" s="38"/>
      <c r="L77" s="39"/>
      <c r="M77" s="40"/>
      <c r="N77" s="40"/>
      <c r="O77" s="40"/>
      <c r="P77" s="41"/>
      <c r="Q77" s="41"/>
      <c r="R77" s="42"/>
      <c r="S77" s="43"/>
      <c r="T77" s="44"/>
    </row>
    <row r="78" spans="1:20" s="36" customFormat="1" hidden="1" x14ac:dyDescent="0.2">
      <c r="A78" s="34"/>
      <c r="B78" s="34"/>
      <c r="C78" s="34"/>
      <c r="D78" s="34"/>
      <c r="E78" s="34"/>
      <c r="F78" s="34"/>
      <c r="G78" s="34"/>
      <c r="H78" s="34"/>
      <c r="I78" s="34"/>
      <c r="J78" s="37"/>
      <c r="K78" s="38"/>
      <c r="L78" s="39"/>
      <c r="M78" s="40"/>
      <c r="N78" s="40"/>
      <c r="O78" s="40"/>
      <c r="P78" s="41"/>
      <c r="Q78" s="41"/>
      <c r="R78" s="42"/>
      <c r="S78" s="43"/>
      <c r="T78" s="44"/>
    </row>
    <row r="79" spans="1:20" s="36" customFormat="1" hidden="1" x14ac:dyDescent="0.2">
      <c r="A79" s="34"/>
      <c r="B79" s="34"/>
      <c r="C79" s="34"/>
      <c r="D79" s="34"/>
      <c r="E79" s="34"/>
      <c r="F79" s="34"/>
      <c r="G79" s="34"/>
      <c r="H79" s="34"/>
      <c r="I79" s="34"/>
      <c r="J79" s="37"/>
      <c r="K79" s="38"/>
      <c r="L79" s="39"/>
      <c r="M79" s="40"/>
      <c r="N79" s="40"/>
      <c r="O79" s="40"/>
      <c r="P79" s="41"/>
      <c r="Q79" s="41"/>
      <c r="R79" s="42"/>
      <c r="S79" s="43"/>
      <c r="T79" s="44"/>
    </row>
    <row r="80" spans="1:20" s="36" customFormat="1" hidden="1" x14ac:dyDescent="0.2">
      <c r="A80" s="34"/>
      <c r="B80" s="34"/>
      <c r="C80" s="34"/>
      <c r="D80" s="34"/>
      <c r="E80" s="34"/>
      <c r="F80" s="34"/>
      <c r="G80" s="34"/>
      <c r="H80" s="34"/>
      <c r="I80" s="34"/>
      <c r="J80" s="37"/>
      <c r="K80" s="38"/>
      <c r="L80" s="39"/>
      <c r="M80" s="40"/>
      <c r="N80" s="40"/>
      <c r="O80" s="40"/>
      <c r="P80" s="41"/>
      <c r="Q80" s="41"/>
      <c r="R80" s="42"/>
      <c r="S80" s="43"/>
      <c r="T80" s="44"/>
    </row>
    <row r="81" spans="1:20" s="36" customFormat="1" hidden="1" x14ac:dyDescent="0.2">
      <c r="A81" s="34"/>
      <c r="B81" s="34"/>
      <c r="C81" s="34"/>
      <c r="D81" s="34"/>
      <c r="E81" s="34"/>
      <c r="F81" s="34"/>
      <c r="G81" s="34"/>
      <c r="H81" s="34"/>
      <c r="I81" s="34"/>
      <c r="J81" s="37"/>
      <c r="K81" s="38"/>
      <c r="L81" s="39"/>
      <c r="M81" s="40"/>
      <c r="N81" s="40"/>
      <c r="O81" s="40"/>
      <c r="P81" s="41"/>
      <c r="Q81" s="41"/>
      <c r="R81" s="42"/>
      <c r="S81" s="43"/>
      <c r="T81" s="44"/>
    </row>
    <row r="82" spans="1:20" s="36" customFormat="1" hidden="1" x14ac:dyDescent="0.2">
      <c r="A82" s="34"/>
      <c r="B82" s="34"/>
      <c r="C82" s="34"/>
      <c r="D82" s="34"/>
      <c r="E82" s="34"/>
      <c r="F82" s="34"/>
      <c r="G82" s="34"/>
      <c r="H82" s="34"/>
      <c r="I82" s="34"/>
      <c r="J82" s="37"/>
      <c r="K82" s="38"/>
      <c r="L82" s="39"/>
      <c r="M82" s="40"/>
      <c r="N82" s="40"/>
      <c r="O82" s="40"/>
      <c r="P82" s="41"/>
      <c r="Q82" s="41"/>
      <c r="R82" s="42"/>
      <c r="S82" s="43"/>
      <c r="T82" s="44"/>
    </row>
    <row r="83" spans="1:20" s="36" customFormat="1" hidden="1" x14ac:dyDescent="0.2">
      <c r="A83" s="34"/>
      <c r="B83" s="34"/>
      <c r="C83" s="34"/>
      <c r="D83" s="34"/>
      <c r="E83" s="34"/>
      <c r="F83" s="34"/>
      <c r="G83" s="34"/>
      <c r="H83" s="34"/>
      <c r="I83" s="34"/>
      <c r="J83" s="37"/>
      <c r="K83" s="38"/>
      <c r="L83" s="39"/>
      <c r="M83" s="40"/>
      <c r="N83" s="40"/>
      <c r="O83" s="40"/>
      <c r="P83" s="41"/>
      <c r="Q83" s="41"/>
      <c r="R83" s="42"/>
      <c r="S83" s="43"/>
      <c r="T83" s="44"/>
    </row>
    <row r="84" spans="1:20" s="36" customFormat="1" hidden="1" x14ac:dyDescent="0.2">
      <c r="A84" s="34"/>
      <c r="B84" s="34"/>
      <c r="C84" s="34"/>
      <c r="D84" s="34"/>
      <c r="E84" s="34"/>
      <c r="F84" s="34"/>
      <c r="G84" s="34"/>
      <c r="H84" s="34"/>
      <c r="I84" s="34"/>
      <c r="J84" s="37"/>
      <c r="K84" s="38"/>
      <c r="L84" s="39"/>
      <c r="M84" s="40"/>
      <c r="N84" s="40"/>
      <c r="O84" s="40"/>
      <c r="P84" s="41"/>
      <c r="Q84" s="41"/>
      <c r="R84" s="42"/>
      <c r="S84" s="43"/>
      <c r="T84" s="44"/>
    </row>
    <row r="85" spans="1:20" s="36" customFormat="1" hidden="1" x14ac:dyDescent="0.2">
      <c r="A85" s="34"/>
      <c r="B85" s="34"/>
      <c r="C85" s="34"/>
      <c r="D85" s="34"/>
      <c r="E85" s="34"/>
      <c r="F85" s="34"/>
      <c r="G85" s="34"/>
      <c r="H85" s="34"/>
      <c r="I85" s="34"/>
      <c r="J85" s="37"/>
      <c r="K85" s="38"/>
      <c r="L85" s="39"/>
      <c r="M85" s="40"/>
      <c r="N85" s="40"/>
      <c r="O85" s="40"/>
      <c r="P85" s="41"/>
      <c r="Q85" s="41"/>
      <c r="R85" s="42"/>
      <c r="S85" s="43"/>
      <c r="T85" s="44"/>
    </row>
    <row r="86" spans="1:20" s="36" customFormat="1" hidden="1" x14ac:dyDescent="0.2">
      <c r="A86" s="34"/>
      <c r="B86" s="34"/>
      <c r="C86" s="34"/>
      <c r="D86" s="34"/>
      <c r="E86" s="34"/>
      <c r="F86" s="34"/>
      <c r="G86" s="34"/>
      <c r="H86" s="34"/>
      <c r="I86" s="34"/>
      <c r="J86" s="37"/>
      <c r="K86" s="38"/>
      <c r="L86" s="39"/>
      <c r="M86" s="40"/>
      <c r="N86" s="40"/>
      <c r="O86" s="40"/>
      <c r="P86" s="41"/>
      <c r="Q86" s="41"/>
      <c r="R86" s="42"/>
      <c r="S86" s="43"/>
      <c r="T86" s="44"/>
    </row>
    <row r="87" spans="1:20" s="36" customFormat="1" hidden="1" x14ac:dyDescent="0.2">
      <c r="A87" s="34"/>
      <c r="B87" s="34"/>
      <c r="C87" s="34"/>
      <c r="D87" s="34"/>
      <c r="E87" s="34"/>
      <c r="F87" s="34"/>
      <c r="G87" s="34"/>
      <c r="H87" s="34"/>
      <c r="I87" s="34"/>
      <c r="J87" s="37"/>
      <c r="K87" s="38"/>
      <c r="L87" s="39"/>
      <c r="M87" s="40"/>
      <c r="N87" s="40"/>
      <c r="O87" s="40"/>
      <c r="P87" s="41"/>
      <c r="Q87" s="41"/>
      <c r="R87" s="42"/>
      <c r="S87" s="43"/>
      <c r="T87" s="44"/>
    </row>
    <row r="88" spans="1:20" s="36" customFormat="1" hidden="1" x14ac:dyDescent="0.2">
      <c r="A88" s="34"/>
      <c r="B88" s="34"/>
      <c r="C88" s="34"/>
      <c r="D88" s="34"/>
      <c r="E88" s="34"/>
      <c r="F88" s="34"/>
      <c r="G88" s="34"/>
      <c r="H88" s="34"/>
      <c r="I88" s="34"/>
      <c r="J88" s="37"/>
      <c r="K88" s="38"/>
      <c r="L88" s="39"/>
      <c r="M88" s="40"/>
      <c r="N88" s="40"/>
      <c r="O88" s="40"/>
      <c r="P88" s="41"/>
      <c r="Q88" s="41"/>
      <c r="R88" s="42"/>
      <c r="S88" s="43"/>
      <c r="T88" s="44"/>
    </row>
    <row r="89" spans="1:20" s="36" customFormat="1" hidden="1" x14ac:dyDescent="0.2">
      <c r="A89" s="34"/>
      <c r="B89" s="34"/>
      <c r="C89" s="34"/>
      <c r="D89" s="34"/>
      <c r="E89" s="34"/>
      <c r="F89" s="34"/>
      <c r="G89" s="34"/>
      <c r="H89" s="34"/>
      <c r="I89" s="34"/>
      <c r="J89" s="37"/>
      <c r="K89" s="38"/>
      <c r="L89" s="39"/>
      <c r="M89" s="40"/>
      <c r="N89" s="40"/>
      <c r="O89" s="40"/>
      <c r="P89" s="41"/>
      <c r="Q89" s="41"/>
      <c r="R89" s="42"/>
      <c r="S89" s="43"/>
      <c r="T89" s="44"/>
    </row>
    <row r="90" spans="1:20" s="36" customFormat="1" hidden="1" x14ac:dyDescent="0.2">
      <c r="A90" s="34"/>
      <c r="B90" s="34"/>
      <c r="C90" s="34"/>
      <c r="D90" s="34"/>
      <c r="E90" s="34"/>
      <c r="F90" s="34"/>
      <c r="G90" s="34"/>
      <c r="H90" s="34"/>
      <c r="I90" s="34"/>
      <c r="J90" s="37"/>
      <c r="K90" s="38"/>
      <c r="L90" s="39"/>
      <c r="M90" s="40"/>
      <c r="N90" s="40"/>
      <c r="O90" s="40"/>
      <c r="P90" s="41"/>
      <c r="Q90" s="41"/>
      <c r="R90" s="42"/>
      <c r="S90" s="43"/>
      <c r="T90" s="44"/>
    </row>
    <row r="91" spans="1:20" s="36" customFormat="1" hidden="1" x14ac:dyDescent="0.2">
      <c r="A91" s="34"/>
      <c r="B91" s="34"/>
      <c r="C91" s="34"/>
      <c r="D91" s="34"/>
      <c r="E91" s="34"/>
      <c r="F91" s="34"/>
      <c r="G91" s="34"/>
      <c r="H91" s="34"/>
      <c r="I91" s="34"/>
      <c r="J91" s="37"/>
      <c r="K91" s="38"/>
      <c r="L91" s="39"/>
      <c r="M91" s="40"/>
      <c r="N91" s="40"/>
      <c r="O91" s="40"/>
      <c r="P91" s="41"/>
      <c r="Q91" s="41"/>
      <c r="R91" s="42"/>
      <c r="S91" s="43"/>
      <c r="T91" s="44"/>
    </row>
    <row r="92" spans="1:20" s="36" customFormat="1" hidden="1" x14ac:dyDescent="0.2">
      <c r="A92" s="34"/>
      <c r="B92" s="34"/>
      <c r="C92" s="34"/>
      <c r="D92" s="34"/>
      <c r="E92" s="34"/>
      <c r="F92" s="34"/>
      <c r="G92" s="34"/>
      <c r="H92" s="34"/>
      <c r="I92" s="34"/>
      <c r="J92" s="37"/>
      <c r="K92" s="38"/>
      <c r="L92" s="39"/>
      <c r="M92" s="40"/>
      <c r="N92" s="40"/>
      <c r="O92" s="40"/>
      <c r="P92" s="41"/>
      <c r="Q92" s="41"/>
      <c r="R92" s="42"/>
      <c r="S92" s="43"/>
      <c r="T92" s="44"/>
    </row>
    <row r="93" spans="1:20" s="36" customFormat="1" hidden="1" x14ac:dyDescent="0.2">
      <c r="A93" s="34"/>
      <c r="B93" s="34"/>
      <c r="C93" s="34"/>
      <c r="D93" s="34"/>
      <c r="E93" s="34"/>
      <c r="F93" s="34"/>
      <c r="G93" s="34"/>
      <c r="H93" s="34"/>
      <c r="I93" s="34"/>
      <c r="J93" s="37"/>
      <c r="K93" s="38"/>
      <c r="L93" s="39"/>
      <c r="M93" s="40"/>
      <c r="N93" s="40"/>
      <c r="O93" s="40"/>
      <c r="P93" s="41"/>
      <c r="Q93" s="41"/>
      <c r="R93" s="42"/>
      <c r="S93" s="43"/>
      <c r="T93" s="44"/>
    </row>
    <row r="94" spans="1:20" s="36" customFormat="1" hidden="1" x14ac:dyDescent="0.2">
      <c r="A94" s="34"/>
      <c r="B94" s="34"/>
      <c r="C94" s="34"/>
      <c r="D94" s="34"/>
      <c r="E94" s="34"/>
      <c r="F94" s="34"/>
      <c r="G94" s="34"/>
      <c r="H94" s="34"/>
      <c r="I94" s="34"/>
      <c r="J94" s="37"/>
      <c r="K94" s="38"/>
      <c r="L94" s="39"/>
      <c r="M94" s="40"/>
      <c r="N94" s="40"/>
      <c r="O94" s="40"/>
      <c r="P94" s="41"/>
      <c r="Q94" s="41"/>
      <c r="R94" s="42"/>
      <c r="S94" s="43"/>
      <c r="T94" s="44"/>
    </row>
    <row r="95" spans="1:20" s="36" customFormat="1" hidden="1" x14ac:dyDescent="0.2">
      <c r="A95" s="34"/>
      <c r="B95" s="34"/>
      <c r="C95" s="34"/>
      <c r="D95" s="34"/>
      <c r="E95" s="34"/>
      <c r="F95" s="34"/>
      <c r="G95" s="34"/>
      <c r="H95" s="34"/>
      <c r="I95" s="34"/>
      <c r="J95" s="37"/>
      <c r="K95" s="38"/>
      <c r="L95" s="39"/>
      <c r="M95" s="40"/>
      <c r="N95" s="40"/>
      <c r="O95" s="40"/>
      <c r="P95" s="41"/>
      <c r="Q95" s="41"/>
      <c r="R95" s="42"/>
      <c r="S95" s="43"/>
      <c r="T95" s="44"/>
    </row>
    <row r="96" spans="1:20" s="36" customFormat="1" hidden="1" x14ac:dyDescent="0.2">
      <c r="A96" s="34"/>
      <c r="B96" s="34"/>
      <c r="C96" s="34"/>
      <c r="D96" s="34"/>
      <c r="E96" s="34"/>
      <c r="F96" s="34"/>
      <c r="G96" s="34"/>
      <c r="H96" s="34"/>
      <c r="I96" s="34"/>
      <c r="J96" s="37"/>
      <c r="K96" s="38"/>
      <c r="L96" s="39"/>
      <c r="M96" s="40"/>
      <c r="N96" s="40"/>
      <c r="O96" s="40"/>
      <c r="P96" s="41"/>
      <c r="Q96" s="41"/>
      <c r="R96" s="42"/>
      <c r="S96" s="43"/>
      <c r="T96" s="44"/>
    </row>
    <row r="97" spans="1:20" s="36" customFormat="1" hidden="1" x14ac:dyDescent="0.2">
      <c r="A97" s="34"/>
      <c r="B97" s="34"/>
      <c r="C97" s="34"/>
      <c r="D97" s="34"/>
      <c r="E97" s="34"/>
      <c r="F97" s="34"/>
      <c r="G97" s="34"/>
      <c r="H97" s="34"/>
      <c r="I97" s="34"/>
      <c r="J97" s="37"/>
      <c r="K97" s="38"/>
      <c r="L97" s="39"/>
      <c r="M97" s="40"/>
      <c r="N97" s="40"/>
      <c r="O97" s="40"/>
      <c r="P97" s="41"/>
      <c r="Q97" s="41"/>
      <c r="R97" s="42"/>
      <c r="S97" s="43"/>
      <c r="T97" s="44"/>
    </row>
    <row r="98" spans="1:20" s="36" customFormat="1" hidden="1" x14ac:dyDescent="0.2">
      <c r="A98" s="34"/>
      <c r="B98" s="34"/>
      <c r="C98" s="34"/>
      <c r="D98" s="34"/>
      <c r="E98" s="34"/>
      <c r="F98" s="34"/>
      <c r="G98" s="34"/>
      <c r="H98" s="34"/>
      <c r="I98" s="34"/>
      <c r="J98" s="37"/>
      <c r="K98" s="38"/>
      <c r="L98" s="39"/>
      <c r="M98" s="40"/>
      <c r="N98" s="40"/>
      <c r="O98" s="40"/>
      <c r="P98" s="41"/>
      <c r="Q98" s="41"/>
      <c r="R98" s="42"/>
      <c r="S98" s="43"/>
      <c r="T98" s="44"/>
    </row>
    <row r="99" spans="1:20" s="36" customFormat="1" hidden="1" x14ac:dyDescent="0.2">
      <c r="A99" s="34"/>
      <c r="B99" s="34"/>
      <c r="C99" s="34"/>
      <c r="D99" s="34"/>
      <c r="E99" s="34"/>
      <c r="F99" s="34"/>
      <c r="G99" s="34"/>
      <c r="H99" s="34"/>
      <c r="I99" s="34"/>
      <c r="J99" s="37"/>
      <c r="K99" s="38"/>
      <c r="L99" s="39"/>
      <c r="M99" s="40"/>
      <c r="N99" s="40"/>
      <c r="O99" s="40"/>
      <c r="P99" s="41"/>
      <c r="Q99" s="41"/>
      <c r="R99" s="42"/>
      <c r="S99" s="43"/>
      <c r="T99" s="44"/>
    </row>
    <row r="100" spans="1:20" s="36" customFormat="1" hidden="1" x14ac:dyDescent="0.2">
      <c r="A100" s="34"/>
      <c r="B100" s="34"/>
      <c r="C100" s="34"/>
      <c r="D100" s="34"/>
      <c r="E100" s="34"/>
      <c r="F100" s="34"/>
      <c r="G100" s="34"/>
      <c r="H100" s="34"/>
      <c r="I100" s="34"/>
      <c r="J100" s="37"/>
      <c r="K100" s="38"/>
      <c r="L100" s="39"/>
      <c r="M100" s="40"/>
      <c r="N100" s="40"/>
      <c r="O100" s="40"/>
      <c r="P100" s="41"/>
      <c r="Q100" s="41"/>
      <c r="R100" s="42"/>
      <c r="S100" s="43"/>
      <c r="T100" s="44"/>
    </row>
    <row r="101" spans="1:20" s="36" customFormat="1" hidden="1" x14ac:dyDescent="0.2">
      <c r="A101" s="34"/>
      <c r="B101" s="34"/>
      <c r="C101" s="34"/>
      <c r="D101" s="34"/>
      <c r="E101" s="34"/>
      <c r="F101" s="34"/>
      <c r="G101" s="34"/>
      <c r="H101" s="34"/>
      <c r="I101" s="34"/>
      <c r="J101" s="37"/>
      <c r="K101" s="38"/>
      <c r="L101" s="39"/>
      <c r="M101" s="40"/>
      <c r="N101" s="40"/>
      <c r="O101" s="40"/>
      <c r="P101" s="41"/>
      <c r="Q101" s="41"/>
      <c r="R101" s="42"/>
      <c r="S101" s="43"/>
      <c r="T101" s="44"/>
    </row>
    <row r="102" spans="1:20" s="36" customFormat="1" hidden="1" x14ac:dyDescent="0.2">
      <c r="A102" s="34"/>
      <c r="B102" s="34"/>
      <c r="C102" s="34"/>
      <c r="D102" s="34"/>
      <c r="E102" s="34"/>
      <c r="F102" s="34"/>
      <c r="G102" s="34"/>
      <c r="H102" s="34"/>
      <c r="I102" s="34"/>
      <c r="J102" s="37"/>
      <c r="K102" s="38"/>
      <c r="L102" s="39"/>
      <c r="M102" s="40"/>
      <c r="N102" s="40"/>
      <c r="O102" s="40"/>
      <c r="P102" s="41"/>
      <c r="Q102" s="41"/>
      <c r="R102" s="42"/>
      <c r="S102" s="43"/>
      <c r="T102" s="44"/>
    </row>
    <row r="103" spans="1:20" s="36" customFormat="1" hidden="1" x14ac:dyDescent="0.2">
      <c r="A103" s="34"/>
      <c r="B103" s="34"/>
      <c r="C103" s="34"/>
      <c r="D103" s="34"/>
      <c r="E103" s="34"/>
      <c r="F103" s="34"/>
      <c r="G103" s="34"/>
      <c r="H103" s="34"/>
      <c r="I103" s="34"/>
      <c r="J103" s="37"/>
      <c r="K103" s="38"/>
      <c r="L103" s="39"/>
      <c r="M103" s="40"/>
      <c r="N103" s="40"/>
      <c r="O103" s="40"/>
      <c r="P103" s="41"/>
      <c r="Q103" s="41"/>
      <c r="R103" s="42"/>
      <c r="S103" s="43"/>
      <c r="T103" s="44"/>
    </row>
    <row r="104" spans="1:20" s="36" customFormat="1" hidden="1" x14ac:dyDescent="0.2">
      <c r="A104" s="34"/>
      <c r="B104" s="34"/>
      <c r="C104" s="34"/>
      <c r="D104" s="34"/>
      <c r="E104" s="34"/>
      <c r="F104" s="34"/>
      <c r="G104" s="34"/>
      <c r="H104" s="34"/>
      <c r="I104" s="34"/>
      <c r="J104" s="37"/>
      <c r="K104" s="38"/>
      <c r="L104" s="39"/>
      <c r="M104" s="40"/>
      <c r="N104" s="40"/>
      <c r="O104" s="40"/>
      <c r="P104" s="41"/>
      <c r="Q104" s="41"/>
      <c r="R104" s="42"/>
      <c r="S104" s="43"/>
      <c r="T104" s="44"/>
    </row>
    <row r="105" spans="1:20" s="36" customFormat="1" hidden="1" x14ac:dyDescent="0.2">
      <c r="A105" s="34"/>
      <c r="B105" s="34"/>
      <c r="C105" s="34"/>
      <c r="D105" s="34"/>
      <c r="E105" s="34"/>
      <c r="F105" s="34"/>
      <c r="G105" s="34"/>
      <c r="H105" s="34"/>
      <c r="I105" s="34"/>
      <c r="J105" s="37"/>
      <c r="K105" s="38"/>
      <c r="L105" s="39"/>
      <c r="M105" s="40"/>
      <c r="N105" s="40"/>
      <c r="O105" s="40"/>
      <c r="P105" s="41"/>
      <c r="Q105" s="41"/>
      <c r="R105" s="42"/>
      <c r="S105" s="43"/>
      <c r="T105" s="44"/>
    </row>
    <row r="106" spans="1:20" s="36" customFormat="1" hidden="1" x14ac:dyDescent="0.2">
      <c r="A106" s="34"/>
      <c r="B106" s="34"/>
      <c r="C106" s="34"/>
      <c r="D106" s="34"/>
      <c r="E106" s="34"/>
      <c r="F106" s="34"/>
      <c r="G106" s="34"/>
      <c r="H106" s="34"/>
      <c r="I106" s="34"/>
      <c r="J106" s="37"/>
      <c r="K106" s="38"/>
      <c r="L106" s="39"/>
      <c r="M106" s="40"/>
      <c r="N106" s="40"/>
      <c r="O106" s="40"/>
      <c r="P106" s="41"/>
      <c r="Q106" s="41"/>
      <c r="R106" s="42"/>
      <c r="S106" s="43"/>
      <c r="T106" s="44"/>
    </row>
    <row r="107" spans="1:20" s="36" customFormat="1" hidden="1" x14ac:dyDescent="0.2">
      <c r="A107" s="34"/>
      <c r="B107" s="34"/>
      <c r="C107" s="34"/>
      <c r="D107" s="34"/>
      <c r="E107" s="34"/>
      <c r="F107" s="34"/>
      <c r="G107" s="34"/>
      <c r="H107" s="34"/>
      <c r="I107" s="34"/>
      <c r="J107" s="37"/>
      <c r="K107" s="38"/>
      <c r="L107" s="39"/>
      <c r="M107" s="40"/>
      <c r="N107" s="40"/>
      <c r="O107" s="40"/>
      <c r="P107" s="41"/>
      <c r="Q107" s="41"/>
      <c r="R107" s="42"/>
      <c r="S107" s="43"/>
      <c r="T107" s="44"/>
    </row>
    <row r="108" spans="1:20" s="36" customFormat="1" hidden="1" x14ac:dyDescent="0.2">
      <c r="A108" s="34"/>
      <c r="B108" s="34"/>
      <c r="C108" s="34"/>
      <c r="D108" s="34"/>
      <c r="E108" s="34"/>
      <c r="F108" s="34"/>
      <c r="G108" s="34"/>
      <c r="H108" s="34"/>
      <c r="I108" s="34"/>
      <c r="J108" s="37"/>
      <c r="K108" s="38"/>
      <c r="L108" s="39"/>
      <c r="M108" s="40"/>
      <c r="N108" s="40"/>
      <c r="O108" s="40"/>
      <c r="P108" s="41"/>
      <c r="Q108" s="41"/>
      <c r="R108" s="42"/>
      <c r="S108" s="43"/>
      <c r="T108" s="44"/>
    </row>
    <row r="109" spans="1:20" s="36" customFormat="1" hidden="1" x14ac:dyDescent="0.2">
      <c r="A109" s="34"/>
      <c r="B109" s="34"/>
      <c r="C109" s="34"/>
      <c r="D109" s="34"/>
      <c r="E109" s="34"/>
      <c r="F109" s="34"/>
      <c r="G109" s="34"/>
      <c r="H109" s="34"/>
      <c r="I109" s="34"/>
      <c r="J109" s="37"/>
      <c r="K109" s="38"/>
      <c r="L109" s="39"/>
      <c r="M109" s="40"/>
      <c r="N109" s="40"/>
      <c r="O109" s="40"/>
      <c r="P109" s="41"/>
      <c r="Q109" s="41"/>
      <c r="R109" s="42"/>
      <c r="S109" s="43"/>
      <c r="T109" s="44"/>
    </row>
    <row r="110" spans="1:20" s="36" customFormat="1" hidden="1" x14ac:dyDescent="0.2">
      <c r="A110" s="34"/>
      <c r="B110" s="34"/>
      <c r="C110" s="34"/>
      <c r="D110" s="34"/>
      <c r="E110" s="34"/>
      <c r="F110" s="34"/>
      <c r="G110" s="34"/>
      <c r="H110" s="34"/>
      <c r="I110" s="34"/>
      <c r="J110" s="37"/>
      <c r="K110" s="38"/>
      <c r="L110" s="39"/>
      <c r="M110" s="40"/>
      <c r="N110" s="40"/>
      <c r="O110" s="40"/>
      <c r="P110" s="41"/>
      <c r="Q110" s="41"/>
      <c r="R110" s="42"/>
      <c r="S110" s="43"/>
      <c r="T110" s="44"/>
    </row>
    <row r="111" spans="1:20" s="36" customFormat="1" hidden="1" x14ac:dyDescent="0.2">
      <c r="A111" s="34"/>
      <c r="B111" s="34"/>
      <c r="C111" s="34"/>
      <c r="D111" s="34"/>
      <c r="E111" s="34"/>
      <c r="F111" s="34"/>
      <c r="G111" s="34"/>
      <c r="H111" s="34"/>
      <c r="I111" s="34"/>
      <c r="J111" s="37"/>
      <c r="K111" s="38"/>
      <c r="L111" s="39"/>
      <c r="M111" s="40"/>
      <c r="N111" s="40"/>
      <c r="O111" s="40"/>
      <c r="P111" s="41"/>
      <c r="Q111" s="41"/>
      <c r="R111" s="42"/>
      <c r="S111" s="43"/>
      <c r="T111" s="44"/>
    </row>
    <row r="112" spans="1:20" s="36" customFormat="1" hidden="1" x14ac:dyDescent="0.2">
      <c r="A112" s="34"/>
      <c r="B112" s="34"/>
      <c r="C112" s="34"/>
      <c r="D112" s="34"/>
      <c r="E112" s="34"/>
      <c r="F112" s="34"/>
      <c r="G112" s="34"/>
      <c r="H112" s="34"/>
      <c r="I112" s="34"/>
      <c r="J112" s="37"/>
      <c r="K112" s="38"/>
      <c r="L112" s="39"/>
      <c r="M112" s="40"/>
      <c r="N112" s="40"/>
      <c r="O112" s="40"/>
      <c r="P112" s="41"/>
      <c r="Q112" s="41"/>
      <c r="R112" s="42"/>
      <c r="S112" s="43"/>
      <c r="T112" s="44"/>
    </row>
    <row r="113" spans="1:20" s="36" customFormat="1" hidden="1" x14ac:dyDescent="0.2">
      <c r="A113" s="34"/>
      <c r="B113" s="34"/>
      <c r="C113" s="34"/>
      <c r="D113" s="34"/>
      <c r="E113" s="34"/>
      <c r="F113" s="34"/>
      <c r="G113" s="34"/>
      <c r="H113" s="34"/>
      <c r="I113" s="34"/>
      <c r="J113" s="37"/>
      <c r="K113" s="38"/>
      <c r="L113" s="39"/>
      <c r="M113" s="40"/>
      <c r="N113" s="40"/>
      <c r="O113" s="40"/>
      <c r="P113" s="41"/>
      <c r="Q113" s="41"/>
      <c r="R113" s="42"/>
      <c r="S113" s="43"/>
      <c r="T113" s="44"/>
    </row>
    <row r="114" spans="1:20" s="36" customFormat="1" hidden="1" x14ac:dyDescent="0.2">
      <c r="A114" s="34"/>
      <c r="B114" s="34"/>
      <c r="C114" s="34"/>
      <c r="D114" s="34"/>
      <c r="E114" s="34"/>
      <c r="F114" s="34"/>
      <c r="G114" s="34"/>
      <c r="H114" s="34"/>
      <c r="I114" s="34"/>
      <c r="J114" s="37"/>
      <c r="K114" s="38"/>
      <c r="L114" s="39"/>
      <c r="M114" s="40"/>
      <c r="N114" s="40"/>
      <c r="O114" s="40"/>
      <c r="P114" s="41"/>
      <c r="Q114" s="41"/>
      <c r="R114" s="42"/>
      <c r="S114" s="43"/>
      <c r="T114" s="44"/>
    </row>
    <row r="115" spans="1:20" s="36" customFormat="1" hidden="1" x14ac:dyDescent="0.2">
      <c r="A115" s="34"/>
      <c r="B115" s="34"/>
      <c r="C115" s="34"/>
      <c r="D115" s="34"/>
      <c r="E115" s="34"/>
      <c r="F115" s="34"/>
      <c r="G115" s="34"/>
      <c r="H115" s="34"/>
      <c r="I115" s="34"/>
      <c r="J115" s="37"/>
      <c r="K115" s="38"/>
      <c r="L115" s="39"/>
      <c r="M115" s="40"/>
      <c r="N115" s="40"/>
      <c r="O115" s="40"/>
      <c r="P115" s="41"/>
      <c r="Q115" s="41"/>
      <c r="R115" s="42"/>
      <c r="S115" s="43"/>
      <c r="T115" s="44"/>
    </row>
    <row r="116" spans="1:20" s="36" customFormat="1" hidden="1" x14ac:dyDescent="0.2">
      <c r="A116" s="34"/>
      <c r="B116" s="34"/>
      <c r="C116" s="34"/>
      <c r="D116" s="34"/>
      <c r="E116" s="34"/>
      <c r="F116" s="34"/>
      <c r="G116" s="34"/>
      <c r="H116" s="34"/>
      <c r="I116" s="34"/>
      <c r="J116" s="37"/>
      <c r="K116" s="38"/>
      <c r="L116" s="39"/>
      <c r="M116" s="40"/>
      <c r="N116" s="40"/>
      <c r="O116" s="40"/>
      <c r="P116" s="41"/>
      <c r="Q116" s="41"/>
      <c r="R116" s="42"/>
      <c r="S116" s="43"/>
      <c r="T116" s="44"/>
    </row>
    <row r="117" spans="1:20" s="36" customFormat="1" hidden="1" x14ac:dyDescent="0.2">
      <c r="A117" s="34"/>
      <c r="B117" s="34"/>
      <c r="C117" s="34"/>
      <c r="D117" s="34"/>
      <c r="E117" s="34"/>
      <c r="F117" s="34"/>
      <c r="G117" s="34"/>
      <c r="H117" s="34"/>
      <c r="I117" s="34"/>
      <c r="J117" s="37"/>
      <c r="K117" s="38"/>
      <c r="L117" s="39"/>
      <c r="M117" s="40"/>
      <c r="N117" s="40"/>
      <c r="O117" s="40"/>
      <c r="P117" s="41"/>
      <c r="Q117" s="41"/>
      <c r="R117" s="42"/>
      <c r="S117" s="43"/>
      <c r="T117" s="44"/>
    </row>
    <row r="118" spans="1:20" s="36" customFormat="1" hidden="1" x14ac:dyDescent="0.2">
      <c r="A118" s="34"/>
      <c r="B118" s="34"/>
      <c r="C118" s="34"/>
      <c r="D118" s="34"/>
      <c r="E118" s="34"/>
      <c r="F118" s="34"/>
      <c r="G118" s="34"/>
      <c r="H118" s="34"/>
      <c r="I118" s="34"/>
      <c r="J118" s="37"/>
      <c r="K118" s="38"/>
      <c r="L118" s="39"/>
      <c r="M118" s="40"/>
      <c r="N118" s="40"/>
      <c r="O118" s="40"/>
      <c r="P118" s="41"/>
      <c r="Q118" s="41"/>
      <c r="R118" s="42"/>
      <c r="S118" s="43"/>
      <c r="T118" s="44"/>
    </row>
    <row r="119" spans="1:20" s="36" customFormat="1" hidden="1" x14ac:dyDescent="0.2">
      <c r="A119" s="34"/>
      <c r="B119" s="34"/>
      <c r="C119" s="34"/>
      <c r="D119" s="34"/>
      <c r="E119" s="34"/>
      <c r="F119" s="34"/>
      <c r="G119" s="34"/>
      <c r="H119" s="34"/>
      <c r="I119" s="34"/>
      <c r="J119" s="37"/>
      <c r="K119" s="38"/>
      <c r="L119" s="39"/>
      <c r="M119" s="40"/>
      <c r="N119" s="40"/>
      <c r="O119" s="40"/>
      <c r="P119" s="41"/>
      <c r="Q119" s="41"/>
      <c r="R119" s="42"/>
      <c r="S119" s="43"/>
      <c r="T119" s="44"/>
    </row>
    <row r="120" spans="1:20" s="36" customFormat="1" hidden="1" x14ac:dyDescent="0.2">
      <c r="A120" s="34"/>
      <c r="B120" s="34"/>
      <c r="C120" s="34"/>
      <c r="D120" s="34"/>
      <c r="E120" s="34"/>
      <c r="F120" s="34"/>
      <c r="G120" s="34"/>
      <c r="H120" s="34"/>
      <c r="I120" s="34"/>
      <c r="J120" s="37"/>
      <c r="K120" s="38"/>
      <c r="L120" s="39"/>
      <c r="M120" s="40"/>
      <c r="N120" s="40"/>
      <c r="O120" s="40"/>
      <c r="P120" s="41"/>
      <c r="Q120" s="41"/>
      <c r="R120" s="42"/>
      <c r="S120" s="43"/>
      <c r="T120" s="44"/>
    </row>
    <row r="121" spans="1:20" s="36" customFormat="1" hidden="1" x14ac:dyDescent="0.2">
      <c r="A121" s="34"/>
      <c r="B121" s="34"/>
      <c r="C121" s="34"/>
      <c r="D121" s="34"/>
      <c r="E121" s="34"/>
      <c r="F121" s="34"/>
      <c r="G121" s="34"/>
      <c r="H121" s="34"/>
      <c r="I121" s="34"/>
      <c r="J121" s="37"/>
      <c r="K121" s="38"/>
      <c r="L121" s="39"/>
      <c r="M121" s="40"/>
      <c r="N121" s="40"/>
      <c r="O121" s="40"/>
      <c r="P121" s="41"/>
      <c r="Q121" s="41"/>
      <c r="R121" s="42"/>
      <c r="S121" s="43"/>
      <c r="T121" s="44"/>
    </row>
    <row r="122" spans="1:20" s="36" customFormat="1" hidden="1" x14ac:dyDescent="0.2">
      <c r="A122" s="34"/>
      <c r="B122" s="34"/>
      <c r="C122" s="34"/>
      <c r="D122" s="34"/>
      <c r="E122" s="34"/>
      <c r="F122" s="34"/>
      <c r="G122" s="34"/>
      <c r="H122" s="34"/>
      <c r="I122" s="34"/>
      <c r="J122" s="37"/>
      <c r="K122" s="38"/>
      <c r="L122" s="39"/>
      <c r="M122" s="40"/>
      <c r="N122" s="40"/>
      <c r="O122" s="40"/>
      <c r="P122" s="41"/>
      <c r="Q122" s="41"/>
      <c r="R122" s="42"/>
      <c r="S122" s="43"/>
      <c r="T122" s="44"/>
    </row>
    <row r="123" spans="1:20" s="36" customFormat="1" hidden="1" x14ac:dyDescent="0.2">
      <c r="A123" s="34"/>
      <c r="B123" s="34"/>
      <c r="C123" s="34"/>
      <c r="D123" s="34"/>
      <c r="E123" s="34"/>
      <c r="F123" s="34"/>
      <c r="G123" s="34"/>
      <c r="H123" s="34"/>
      <c r="I123" s="34"/>
      <c r="J123" s="37"/>
      <c r="K123" s="38"/>
      <c r="L123" s="39"/>
      <c r="M123" s="40"/>
      <c r="N123" s="40"/>
      <c r="O123" s="40"/>
      <c r="P123" s="41"/>
      <c r="Q123" s="41"/>
      <c r="R123" s="42"/>
      <c r="S123" s="43"/>
      <c r="T123" s="44"/>
    </row>
    <row r="124" spans="1:20" s="36" customFormat="1" hidden="1" x14ac:dyDescent="0.2">
      <c r="A124" s="34"/>
      <c r="B124" s="34"/>
      <c r="C124" s="34"/>
      <c r="D124" s="34"/>
      <c r="E124" s="34"/>
      <c r="F124" s="34"/>
      <c r="G124" s="34"/>
      <c r="H124" s="34"/>
      <c r="I124" s="34"/>
      <c r="J124" s="37"/>
      <c r="K124" s="38"/>
      <c r="L124" s="39"/>
      <c r="M124" s="40"/>
      <c r="N124" s="40"/>
      <c r="O124" s="40"/>
      <c r="P124" s="41"/>
      <c r="Q124" s="41"/>
      <c r="R124" s="42"/>
      <c r="S124" s="43"/>
      <c r="T124" s="44"/>
    </row>
    <row r="125" spans="1:20" s="36" customFormat="1" hidden="1" x14ac:dyDescent="0.2">
      <c r="A125" s="34"/>
      <c r="B125" s="34"/>
      <c r="C125" s="34"/>
      <c r="D125" s="34"/>
      <c r="E125" s="34"/>
      <c r="F125" s="34"/>
      <c r="G125" s="34"/>
      <c r="H125" s="34"/>
      <c r="I125" s="34"/>
      <c r="J125" s="37"/>
      <c r="K125" s="38"/>
      <c r="L125" s="39"/>
      <c r="M125" s="40"/>
      <c r="N125" s="40"/>
      <c r="O125" s="40"/>
      <c r="P125" s="41"/>
      <c r="Q125" s="41"/>
      <c r="R125" s="42"/>
      <c r="S125" s="43"/>
      <c r="T125" s="44"/>
    </row>
    <row r="126" spans="1:20" s="36" customFormat="1" hidden="1" x14ac:dyDescent="0.2">
      <c r="A126" s="34"/>
      <c r="B126" s="34"/>
      <c r="C126" s="34"/>
      <c r="D126" s="34"/>
      <c r="E126" s="34"/>
      <c r="F126" s="34"/>
      <c r="G126" s="34"/>
      <c r="H126" s="34"/>
      <c r="I126" s="34"/>
      <c r="J126" s="37"/>
      <c r="K126" s="38"/>
      <c r="L126" s="39"/>
      <c r="M126" s="40"/>
      <c r="N126" s="40"/>
      <c r="O126" s="40"/>
      <c r="P126" s="41"/>
      <c r="Q126" s="41"/>
      <c r="R126" s="42"/>
      <c r="S126" s="43"/>
      <c r="T126" s="44"/>
    </row>
    <row r="127" spans="1:20" s="36" customFormat="1" hidden="1" x14ac:dyDescent="0.2">
      <c r="A127" s="34"/>
      <c r="B127" s="34"/>
      <c r="C127" s="34"/>
      <c r="D127" s="34"/>
      <c r="E127" s="34"/>
      <c r="F127" s="34"/>
      <c r="G127" s="34"/>
      <c r="H127" s="34"/>
      <c r="I127" s="34"/>
      <c r="J127" s="37"/>
      <c r="K127" s="38"/>
      <c r="L127" s="39"/>
      <c r="M127" s="40"/>
      <c r="N127" s="40"/>
      <c r="O127" s="40"/>
      <c r="P127" s="41"/>
      <c r="Q127" s="41"/>
      <c r="R127" s="42"/>
      <c r="S127" s="43"/>
      <c r="T127" s="44"/>
    </row>
    <row r="128" spans="1:20" s="36" customFormat="1" hidden="1" x14ac:dyDescent="0.2">
      <c r="A128" s="34"/>
      <c r="B128" s="34"/>
      <c r="C128" s="34"/>
      <c r="D128" s="34"/>
      <c r="E128" s="34"/>
      <c r="F128" s="34"/>
      <c r="G128" s="34"/>
      <c r="H128" s="34"/>
      <c r="I128" s="34"/>
      <c r="J128" s="37"/>
      <c r="K128" s="38"/>
      <c r="L128" s="39"/>
      <c r="M128" s="40"/>
      <c r="N128" s="40"/>
      <c r="O128" s="40"/>
      <c r="P128" s="41"/>
      <c r="Q128" s="41"/>
      <c r="R128" s="42"/>
      <c r="S128" s="43"/>
      <c r="T128" s="44"/>
    </row>
    <row r="129" spans="1:20" s="36" customFormat="1" hidden="1" x14ac:dyDescent="0.2">
      <c r="A129" s="34"/>
      <c r="B129" s="34"/>
      <c r="C129" s="34"/>
      <c r="D129" s="34"/>
      <c r="E129" s="34"/>
      <c r="F129" s="34"/>
      <c r="G129" s="34"/>
      <c r="H129" s="34"/>
      <c r="I129" s="34"/>
      <c r="J129" s="37"/>
      <c r="K129" s="38"/>
      <c r="L129" s="39"/>
      <c r="M129" s="40"/>
      <c r="N129" s="40"/>
      <c r="O129" s="40"/>
      <c r="P129" s="41"/>
      <c r="Q129" s="41"/>
      <c r="R129" s="42"/>
      <c r="S129" s="43"/>
      <c r="T129" s="44"/>
    </row>
    <row r="130" spans="1:20" s="36" customFormat="1" hidden="1" x14ac:dyDescent="0.2">
      <c r="A130" s="34"/>
      <c r="B130" s="34"/>
      <c r="C130" s="34"/>
      <c r="D130" s="34"/>
      <c r="E130" s="34"/>
      <c r="F130" s="34"/>
      <c r="G130" s="34"/>
      <c r="H130" s="34"/>
      <c r="I130" s="34"/>
      <c r="J130" s="37"/>
      <c r="K130" s="38"/>
      <c r="L130" s="39"/>
      <c r="M130" s="40"/>
      <c r="N130" s="40"/>
      <c r="O130" s="40"/>
      <c r="P130" s="41"/>
      <c r="Q130" s="41"/>
      <c r="R130" s="42"/>
      <c r="S130" s="43"/>
      <c r="T130" s="44"/>
    </row>
    <row r="131" spans="1:20" s="36" customFormat="1" hidden="1" x14ac:dyDescent="0.2">
      <c r="A131" s="34"/>
      <c r="B131" s="34"/>
      <c r="C131" s="34"/>
      <c r="D131" s="34"/>
      <c r="E131" s="34"/>
      <c r="F131" s="34"/>
      <c r="G131" s="34"/>
      <c r="H131" s="34"/>
      <c r="I131" s="34"/>
      <c r="J131" s="37"/>
      <c r="K131" s="38"/>
      <c r="L131" s="39"/>
      <c r="M131" s="40"/>
      <c r="N131" s="40"/>
      <c r="O131" s="40"/>
      <c r="P131" s="41"/>
      <c r="Q131" s="41"/>
      <c r="R131" s="42"/>
      <c r="S131" s="43"/>
      <c r="T131" s="44"/>
    </row>
    <row r="132" spans="1:20" s="36" customFormat="1" hidden="1" x14ac:dyDescent="0.2">
      <c r="A132" s="34"/>
      <c r="B132" s="34"/>
      <c r="C132" s="34"/>
      <c r="D132" s="34"/>
      <c r="E132" s="34"/>
      <c r="F132" s="34"/>
      <c r="G132" s="34"/>
      <c r="H132" s="34"/>
      <c r="I132" s="34"/>
      <c r="J132" s="37"/>
      <c r="K132" s="38"/>
      <c r="L132" s="39"/>
      <c r="M132" s="40"/>
      <c r="N132" s="40"/>
      <c r="O132" s="40"/>
      <c r="P132" s="41"/>
      <c r="Q132" s="41"/>
      <c r="R132" s="42"/>
      <c r="S132" s="43"/>
      <c r="T132" s="44"/>
    </row>
    <row r="133" spans="1:20" s="36" customFormat="1" hidden="1" x14ac:dyDescent="0.2">
      <c r="A133" s="34"/>
      <c r="B133" s="34"/>
      <c r="C133" s="34"/>
      <c r="D133" s="34"/>
      <c r="E133" s="34"/>
      <c r="F133" s="34"/>
      <c r="G133" s="34"/>
      <c r="H133" s="34"/>
      <c r="I133" s="34"/>
      <c r="J133" s="37"/>
      <c r="K133" s="38"/>
      <c r="L133" s="39"/>
      <c r="M133" s="40"/>
      <c r="N133" s="40"/>
      <c r="O133" s="40"/>
      <c r="P133" s="41"/>
      <c r="Q133" s="41"/>
      <c r="R133" s="42"/>
      <c r="S133" s="43"/>
      <c r="T133" s="44"/>
    </row>
    <row r="134" spans="1:20" s="36" customFormat="1" hidden="1" x14ac:dyDescent="0.2">
      <c r="A134" s="34"/>
      <c r="B134" s="34"/>
      <c r="C134" s="34"/>
      <c r="D134" s="34"/>
      <c r="E134" s="34"/>
      <c r="F134" s="34"/>
      <c r="G134" s="34"/>
      <c r="H134" s="34"/>
      <c r="I134" s="34"/>
      <c r="J134" s="37"/>
      <c r="K134" s="38"/>
      <c r="L134" s="39"/>
      <c r="M134" s="40"/>
      <c r="N134" s="40"/>
      <c r="O134" s="40"/>
      <c r="P134" s="41"/>
      <c r="Q134" s="41"/>
      <c r="R134" s="42"/>
      <c r="S134" s="43"/>
      <c r="T134" s="44"/>
    </row>
    <row r="135" spans="1:20" s="36" customFormat="1" hidden="1" x14ac:dyDescent="0.2">
      <c r="A135" s="34"/>
      <c r="B135" s="34"/>
      <c r="C135" s="34"/>
      <c r="D135" s="34"/>
      <c r="E135" s="34"/>
      <c r="F135" s="34"/>
      <c r="G135" s="34"/>
      <c r="H135" s="34"/>
      <c r="I135" s="34"/>
      <c r="J135" s="37"/>
      <c r="K135" s="38"/>
      <c r="L135" s="39"/>
      <c r="M135" s="40"/>
      <c r="N135" s="40"/>
      <c r="O135" s="40"/>
      <c r="P135" s="41"/>
      <c r="Q135" s="41"/>
      <c r="R135" s="42"/>
      <c r="S135" s="43"/>
      <c r="T135" s="44"/>
    </row>
    <row r="136" spans="1:20" s="36" customFormat="1" hidden="1" x14ac:dyDescent="0.2">
      <c r="A136" s="34"/>
      <c r="B136" s="34"/>
      <c r="C136" s="34"/>
      <c r="D136" s="34"/>
      <c r="E136" s="34"/>
      <c r="F136" s="34"/>
      <c r="G136" s="34"/>
      <c r="H136" s="34"/>
      <c r="I136" s="34"/>
      <c r="J136" s="37"/>
      <c r="K136" s="38"/>
      <c r="L136" s="39"/>
      <c r="M136" s="40"/>
      <c r="N136" s="40"/>
      <c r="O136" s="40"/>
      <c r="P136" s="41"/>
      <c r="Q136" s="41"/>
      <c r="R136" s="42"/>
      <c r="S136" s="43"/>
      <c r="T136" s="44"/>
    </row>
    <row r="137" spans="1:20" s="36" customFormat="1" hidden="1" x14ac:dyDescent="0.2">
      <c r="A137" s="34"/>
      <c r="B137" s="34"/>
      <c r="C137" s="34"/>
      <c r="D137" s="34"/>
      <c r="E137" s="34"/>
      <c r="F137" s="34"/>
      <c r="G137" s="34"/>
      <c r="H137" s="34"/>
      <c r="I137" s="34"/>
      <c r="J137" s="37"/>
      <c r="K137" s="38"/>
      <c r="L137" s="39"/>
      <c r="M137" s="40"/>
      <c r="N137" s="40"/>
      <c r="O137" s="40"/>
      <c r="P137" s="41"/>
      <c r="Q137" s="41"/>
      <c r="R137" s="42"/>
      <c r="S137" s="43"/>
      <c r="T137" s="44"/>
    </row>
    <row r="138" spans="1:20" s="36" customFormat="1" hidden="1" x14ac:dyDescent="0.2">
      <c r="A138" s="34"/>
      <c r="B138" s="34"/>
      <c r="C138" s="34"/>
      <c r="D138" s="34"/>
      <c r="E138" s="34"/>
      <c r="F138" s="34"/>
      <c r="G138" s="34"/>
      <c r="H138" s="34"/>
      <c r="I138" s="34"/>
      <c r="J138" s="37"/>
      <c r="K138" s="38"/>
      <c r="L138" s="39"/>
      <c r="M138" s="40"/>
      <c r="N138" s="40"/>
      <c r="O138" s="40"/>
      <c r="P138" s="41"/>
      <c r="Q138" s="41"/>
      <c r="R138" s="42"/>
      <c r="S138" s="43"/>
      <c r="T138" s="44"/>
    </row>
    <row r="139" spans="1:20" s="36" customFormat="1" hidden="1" x14ac:dyDescent="0.2">
      <c r="A139" s="34"/>
      <c r="B139" s="34"/>
      <c r="C139" s="34"/>
      <c r="D139" s="34"/>
      <c r="E139" s="34"/>
      <c r="F139" s="34"/>
      <c r="G139" s="34"/>
      <c r="H139" s="34"/>
      <c r="I139" s="34"/>
      <c r="J139" s="37"/>
      <c r="K139" s="38"/>
      <c r="L139" s="39"/>
      <c r="M139" s="40"/>
      <c r="N139" s="40"/>
      <c r="O139" s="40"/>
      <c r="P139" s="41"/>
      <c r="Q139" s="41"/>
      <c r="R139" s="42"/>
      <c r="S139" s="43"/>
      <c r="T139" s="44"/>
    </row>
    <row r="140" spans="1:20" s="36" customFormat="1" hidden="1" x14ac:dyDescent="0.2">
      <c r="A140" s="34"/>
      <c r="B140" s="34"/>
      <c r="C140" s="34"/>
      <c r="D140" s="34"/>
      <c r="E140" s="34"/>
      <c r="F140" s="34"/>
      <c r="G140" s="34"/>
      <c r="H140" s="34"/>
      <c r="I140" s="34"/>
      <c r="J140" s="37"/>
      <c r="K140" s="38"/>
      <c r="L140" s="39"/>
      <c r="M140" s="40"/>
      <c r="N140" s="40"/>
      <c r="O140" s="40"/>
      <c r="P140" s="41"/>
      <c r="Q140" s="41"/>
      <c r="R140" s="42"/>
      <c r="S140" s="43"/>
      <c r="T140" s="44"/>
    </row>
    <row r="141" spans="1:20" s="36" customFormat="1" hidden="1" x14ac:dyDescent="0.2">
      <c r="A141" s="34"/>
      <c r="B141" s="34"/>
      <c r="C141" s="34"/>
      <c r="D141" s="34"/>
      <c r="E141" s="34"/>
      <c r="F141" s="34"/>
      <c r="G141" s="34"/>
      <c r="H141" s="34"/>
      <c r="I141" s="34"/>
      <c r="J141" s="37"/>
      <c r="K141" s="38"/>
      <c r="L141" s="39"/>
      <c r="M141" s="40"/>
      <c r="N141" s="40"/>
      <c r="O141" s="40"/>
      <c r="P141" s="41"/>
      <c r="Q141" s="41"/>
      <c r="R141" s="42"/>
      <c r="S141" s="43"/>
      <c r="T141" s="44"/>
    </row>
    <row r="142" spans="1:20" s="36" customFormat="1" hidden="1" x14ac:dyDescent="0.2">
      <c r="A142" s="34"/>
      <c r="B142" s="34"/>
      <c r="C142" s="34"/>
      <c r="D142" s="34"/>
      <c r="E142" s="34"/>
      <c r="F142" s="34"/>
      <c r="G142" s="34"/>
      <c r="H142" s="34"/>
      <c r="I142" s="34"/>
      <c r="J142" s="37"/>
      <c r="K142" s="38"/>
      <c r="L142" s="39"/>
      <c r="M142" s="40"/>
      <c r="N142" s="40"/>
      <c r="O142" s="40"/>
      <c r="P142" s="41"/>
      <c r="Q142" s="41"/>
      <c r="R142" s="42"/>
      <c r="S142" s="43"/>
      <c r="T142" s="44"/>
    </row>
    <row r="143" spans="1:20" s="36" customFormat="1" hidden="1" x14ac:dyDescent="0.2">
      <c r="A143" s="34"/>
      <c r="B143" s="34"/>
      <c r="C143" s="34"/>
      <c r="D143" s="34"/>
      <c r="E143" s="34"/>
      <c r="F143" s="34"/>
      <c r="G143" s="34"/>
      <c r="H143" s="34"/>
      <c r="I143" s="34"/>
      <c r="J143" s="37"/>
      <c r="K143" s="38"/>
      <c r="L143" s="39"/>
      <c r="M143" s="40"/>
      <c r="N143" s="40"/>
      <c r="O143" s="40"/>
      <c r="P143" s="41"/>
      <c r="Q143" s="41"/>
      <c r="R143" s="42"/>
      <c r="S143" s="43"/>
      <c r="T143" s="44"/>
    </row>
    <row r="144" spans="1:20" s="36" customFormat="1" hidden="1" x14ac:dyDescent="0.2">
      <c r="A144" s="34"/>
      <c r="B144" s="34"/>
      <c r="C144" s="34"/>
      <c r="D144" s="34"/>
      <c r="E144" s="34"/>
      <c r="F144" s="34"/>
      <c r="G144" s="34"/>
      <c r="H144" s="34"/>
      <c r="I144" s="34"/>
      <c r="J144" s="37"/>
      <c r="K144" s="38"/>
      <c r="L144" s="39"/>
      <c r="M144" s="40"/>
      <c r="N144" s="40"/>
      <c r="O144" s="40"/>
      <c r="P144" s="41"/>
      <c r="Q144" s="41"/>
      <c r="R144" s="42"/>
      <c r="S144" s="43"/>
      <c r="T144" s="44"/>
    </row>
    <row r="145" spans="1:20" s="36" customFormat="1" hidden="1" x14ac:dyDescent="0.2">
      <c r="A145" s="34"/>
      <c r="B145" s="34"/>
      <c r="C145" s="34"/>
      <c r="D145" s="34"/>
      <c r="E145" s="34"/>
      <c r="F145" s="34"/>
      <c r="G145" s="34"/>
      <c r="H145" s="34"/>
      <c r="I145" s="34"/>
      <c r="J145" s="37"/>
      <c r="K145" s="38"/>
      <c r="L145" s="39"/>
      <c r="M145" s="40"/>
      <c r="N145" s="40"/>
      <c r="O145" s="40"/>
      <c r="P145" s="41"/>
      <c r="Q145" s="41"/>
      <c r="R145" s="42"/>
      <c r="S145" s="43"/>
      <c r="T145" s="44"/>
    </row>
    <row r="146" spans="1:20" s="36" customFormat="1" hidden="1" x14ac:dyDescent="0.2">
      <c r="A146" s="34"/>
      <c r="B146" s="34"/>
      <c r="C146" s="34"/>
      <c r="D146" s="34"/>
      <c r="E146" s="34"/>
      <c r="F146" s="34"/>
      <c r="G146" s="34"/>
      <c r="H146" s="34"/>
      <c r="I146" s="34"/>
      <c r="J146" s="37"/>
      <c r="K146" s="38"/>
      <c r="L146" s="39"/>
      <c r="M146" s="40"/>
      <c r="N146" s="40"/>
      <c r="O146" s="40"/>
      <c r="P146" s="41"/>
      <c r="Q146" s="41"/>
      <c r="R146" s="42"/>
      <c r="S146" s="43"/>
      <c r="T146" s="44"/>
    </row>
    <row r="147" spans="1:20" s="36" customFormat="1" hidden="1" x14ac:dyDescent="0.2">
      <c r="A147" s="34"/>
      <c r="B147" s="34"/>
      <c r="C147" s="34"/>
      <c r="D147" s="34"/>
      <c r="E147" s="34"/>
      <c r="F147" s="34"/>
      <c r="G147" s="34"/>
      <c r="H147" s="34"/>
      <c r="I147" s="34"/>
      <c r="J147" s="37"/>
      <c r="K147" s="38"/>
      <c r="L147" s="39"/>
      <c r="M147" s="40"/>
      <c r="N147" s="40"/>
      <c r="O147" s="40"/>
      <c r="P147" s="41"/>
      <c r="Q147" s="41"/>
      <c r="R147" s="42"/>
      <c r="S147" s="43"/>
      <c r="T147" s="44"/>
    </row>
  </sheetData>
  <sheetProtection password="DD87" sheet="1" objects="1" scenarios="1" selectLockedCells="1" selectUnlockedCells="1"/>
  <customSheetViews>
    <customSheetView guid="{894E0758-638D-4736-9BD4-5ED6FB596D2A}" scale="106" showPageBreaks="1" showGridLines="0" printArea="1" hiddenRows="1" hiddenColumns="1" view="pageBreakPreview" topLeftCell="A34">
      <selection activeCell="G29" sqref="G29"/>
      <rowBreaks count="1" manualBreakCount="1">
        <brk id="30" max="20" man="1"/>
      </rowBreaks>
      <pageMargins left="0.23622047244094491" right="0.23622047244094491" top="0.74803149606299213" bottom="0.74803149606299213" header="0.31496062992125984" footer="0.31496062992125984"/>
      <pageSetup paperSize="9" fitToHeight="0" orientation="landscape" r:id="rId1"/>
    </customSheetView>
  </customSheetViews>
  <mergeCells count="4">
    <mergeCell ref="A4:P4"/>
    <mergeCell ref="A5:P5"/>
    <mergeCell ref="A6:S6"/>
    <mergeCell ref="A7:S7"/>
  </mergeCells>
  <dataValidations count="1">
    <dataValidation allowBlank="1" showInputMessage="1" showErrorMessage="1" prompt="All estimated implementation dates are the earliest possible implementation dates. These are subject to change" sqref="O35"/>
  </dataValidations>
  <hyperlinks>
    <hyperlink ref="B22" r:id="rId2" display="MHHS"/>
    <hyperlink ref="B21" r:id="rId3" display="EHHS"/>
    <hyperlink ref="A3" r:id="rId4"/>
    <hyperlink ref="A3:C3" r:id="rId5" display="For more information, please visit the Ofgem website."/>
    <hyperlink ref="B25" r:id="rId6"/>
    <hyperlink ref="B26" r:id="rId7"/>
    <hyperlink ref="B28" r:id="rId8"/>
    <hyperlink ref="B29" r:id="rId9"/>
    <hyperlink ref="B36" r:id="rId10"/>
  </hyperlinks>
  <pageMargins left="0.23622047244094491" right="0.23622047244094491" top="0.74803149606299213" bottom="0.74803149606299213" header="0.31496062992125984" footer="0.31496062992125984"/>
  <pageSetup paperSize="9" fitToHeight="0" orientation="landscape" r:id="rId11"/>
  <drawing r:id="rId1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192"/>
  <sheetViews>
    <sheetView showGridLines="0" topLeftCell="A19" zoomScale="86" zoomScaleNormal="86" zoomScaleSheetLayoutView="124" workbookViewId="0">
      <selection activeCell="A92" sqref="A92:XFD1048576"/>
    </sheetView>
  </sheetViews>
  <sheetFormatPr defaultColWidth="0" defaultRowHeight="14.25" zeroHeight="1" x14ac:dyDescent="0.2"/>
  <cols>
    <col min="1" max="1" width="7.85546875" style="34" customWidth="1"/>
    <col min="2" max="2" width="13.140625" style="34" customWidth="1"/>
    <col min="3" max="3" width="19.140625" style="34" customWidth="1"/>
    <col min="4" max="5" width="3.5703125" style="34" customWidth="1"/>
    <col min="6" max="6" width="3.7109375" style="34" customWidth="1"/>
    <col min="7" max="7" width="3.5703125" style="34" customWidth="1"/>
    <col min="8" max="8" width="3.42578125" style="34" customWidth="1"/>
    <col min="9" max="9" width="10.7109375" style="101" customWidth="1"/>
    <col min="10" max="10" width="2.140625" style="34" customWidth="1"/>
    <col min="11" max="11" width="8.42578125" style="34" customWidth="1"/>
    <col min="12" max="12" width="2.140625" style="34" customWidth="1"/>
    <col min="13" max="13" width="8.42578125" style="34" customWidth="1"/>
    <col min="14" max="14" width="2.140625" style="34" customWidth="1"/>
    <col min="15" max="15" width="8.28515625" style="34" customWidth="1"/>
    <col min="16" max="16" width="15.42578125" style="34" hidden="1" customWidth="1"/>
    <col min="17" max="17" width="18.85546875" style="34" hidden="1" customWidth="1"/>
    <col min="18" max="18" width="11.140625" style="34" customWidth="1"/>
    <col min="19" max="19" width="7.7109375" style="35" customWidth="1"/>
    <col min="20" max="20" width="29.7109375" style="34" customWidth="1"/>
    <col min="21" max="21" width="9.28515625" style="34" customWidth="1"/>
    <col min="22" max="16384" width="8.85546875" style="34" hidden="1"/>
  </cols>
  <sheetData>
    <row r="1" spans="1:19" s="33" customFormat="1" ht="17.25" customHeight="1" x14ac:dyDescent="0.25">
      <c r="A1" s="47" t="s">
        <v>1021</v>
      </c>
      <c r="I1" s="232"/>
    </row>
    <row r="2" spans="1:19" s="4" customFormat="1" ht="10.9" customHeight="1" x14ac:dyDescent="0.25">
      <c r="A2" s="3" t="s">
        <v>419</v>
      </c>
      <c r="I2" s="222"/>
    </row>
    <row r="3" spans="1:19" s="4" customFormat="1" ht="16.5" customHeight="1" x14ac:dyDescent="0.25">
      <c r="A3" s="3" t="s">
        <v>416</v>
      </c>
      <c r="B3" s="59"/>
      <c r="C3" s="59"/>
      <c r="D3" s="3"/>
      <c r="E3" s="3"/>
      <c r="F3" s="3"/>
      <c r="G3" s="3"/>
      <c r="H3" s="3"/>
      <c r="I3" s="224"/>
      <c r="J3" s="3"/>
      <c r="K3" s="3"/>
      <c r="L3" s="3"/>
      <c r="M3" s="3"/>
      <c r="N3" s="3"/>
      <c r="O3" s="3"/>
      <c r="P3" s="3"/>
    </row>
    <row r="4" spans="1:19" s="4" customFormat="1" ht="42" customHeight="1" x14ac:dyDescent="0.25">
      <c r="A4" s="391" t="s">
        <v>1124</v>
      </c>
      <c r="B4" s="391"/>
      <c r="C4" s="391"/>
      <c r="D4" s="391"/>
      <c r="E4" s="391"/>
      <c r="F4" s="391"/>
      <c r="G4" s="391"/>
      <c r="H4" s="391"/>
      <c r="I4" s="391"/>
      <c r="J4" s="391"/>
      <c r="K4" s="391"/>
      <c r="L4" s="391"/>
      <c r="M4" s="391"/>
      <c r="N4" s="391"/>
      <c r="O4" s="391"/>
      <c r="P4" s="391"/>
      <c r="Q4" s="391"/>
      <c r="R4" s="391"/>
      <c r="S4" s="391"/>
    </row>
    <row r="5" spans="1:19" s="4" customFormat="1" ht="9.75" customHeight="1" x14ac:dyDescent="0.25">
      <c r="A5" s="392" t="s">
        <v>998</v>
      </c>
      <c r="B5" s="392"/>
      <c r="C5" s="132"/>
      <c r="D5" s="132"/>
      <c r="E5" s="132"/>
      <c r="F5" s="132"/>
      <c r="G5" s="132"/>
      <c r="H5" s="132"/>
      <c r="I5" s="224"/>
      <c r="J5" s="132"/>
      <c r="K5" s="132"/>
      <c r="L5" s="132"/>
      <c r="M5" s="132"/>
      <c r="N5" s="132"/>
      <c r="O5" s="132"/>
      <c r="P5" s="132"/>
      <c r="Q5" s="132"/>
      <c r="R5" s="132"/>
      <c r="S5" s="132"/>
    </row>
    <row r="6" spans="1:19" s="4" customFormat="1" ht="81" customHeight="1" x14ac:dyDescent="0.25">
      <c r="A6" s="393" t="s">
        <v>1453</v>
      </c>
      <c r="B6" s="394"/>
      <c r="C6" s="394"/>
      <c r="D6" s="394"/>
      <c r="E6" s="394"/>
      <c r="F6" s="394"/>
      <c r="G6" s="394"/>
      <c r="H6" s="394"/>
      <c r="I6" s="394"/>
      <c r="J6" s="394"/>
      <c r="K6" s="394"/>
      <c r="L6" s="394"/>
      <c r="M6" s="394"/>
      <c r="N6" s="394"/>
      <c r="O6" s="394"/>
      <c r="P6" s="394"/>
      <c r="Q6" s="394"/>
      <c r="R6" s="394"/>
      <c r="S6" s="394"/>
    </row>
    <row r="7" spans="1:19" s="4" customFormat="1" ht="13.9" customHeight="1" x14ac:dyDescent="0.25">
      <c r="I7" s="222"/>
    </row>
    <row r="8" spans="1:19" s="4" customFormat="1" ht="19.5" customHeight="1" x14ac:dyDescent="0.25">
      <c r="I8" s="222"/>
    </row>
    <row r="9" spans="1:19" ht="26.45" customHeight="1" x14ac:dyDescent="0.2"/>
    <row r="10" spans="1:19" ht="26.25" customHeight="1" x14ac:dyDescent="0.2"/>
    <row r="11" spans="1:19" ht="26.25" customHeight="1" x14ac:dyDescent="0.2"/>
    <row r="12" spans="1:19" ht="26.45" customHeight="1" x14ac:dyDescent="0.2"/>
    <row r="13" spans="1:19" ht="26.45" customHeight="1" x14ac:dyDescent="0.2"/>
    <row r="14" spans="1:19" ht="26.45" customHeight="1" x14ac:dyDescent="0.2"/>
    <row r="15" spans="1:19" ht="26.45" customHeight="1" x14ac:dyDescent="0.2"/>
    <row r="16" spans="1:19" ht="21" customHeight="1" x14ac:dyDescent="0.2"/>
    <row r="17" spans="1:21" ht="26.45" customHeight="1" x14ac:dyDescent="0.2"/>
    <row r="18" spans="1:21" ht="271.5" customHeight="1" x14ac:dyDescent="0.2"/>
    <row r="19" spans="1:21" ht="409.5" customHeight="1" x14ac:dyDescent="0.2"/>
    <row r="20" spans="1:21" s="8" customFormat="1" ht="31.5" customHeight="1" x14ac:dyDescent="0.15">
      <c r="A20" s="301" t="s">
        <v>0</v>
      </c>
      <c r="B20" s="301" t="s">
        <v>34</v>
      </c>
      <c r="C20" s="301" t="s">
        <v>35</v>
      </c>
      <c r="D20" s="301" t="s">
        <v>256</v>
      </c>
      <c r="E20" s="301" t="s">
        <v>257</v>
      </c>
      <c r="F20" s="301" t="s">
        <v>258</v>
      </c>
      <c r="G20" s="301" t="s">
        <v>259</v>
      </c>
      <c r="H20" s="301" t="s">
        <v>260</v>
      </c>
      <c r="I20" s="301" t="s">
        <v>36</v>
      </c>
      <c r="J20" s="292" t="s">
        <v>37</v>
      </c>
      <c r="K20" s="301" t="s">
        <v>22</v>
      </c>
      <c r="L20" s="292" t="s">
        <v>37</v>
      </c>
      <c r="M20" s="301" t="s">
        <v>26</v>
      </c>
      <c r="N20" s="290" t="s">
        <v>37</v>
      </c>
      <c r="O20" s="301" t="s">
        <v>27</v>
      </c>
      <c r="P20" s="301" t="s">
        <v>28</v>
      </c>
      <c r="Q20" s="301" t="s">
        <v>29</v>
      </c>
      <c r="R20" s="301" t="s">
        <v>33</v>
      </c>
      <c r="S20" s="301" t="s">
        <v>25</v>
      </c>
      <c r="T20" s="301" t="s">
        <v>24</v>
      </c>
      <c r="U20" s="301" t="s">
        <v>277</v>
      </c>
    </row>
    <row r="21" spans="1:21" s="8" customFormat="1" ht="10.5" hidden="1" x14ac:dyDescent="0.15">
      <c r="A21" s="302"/>
      <c r="B21" s="303"/>
      <c r="C21" s="302"/>
      <c r="D21" s="302"/>
      <c r="E21" s="302"/>
      <c r="F21" s="302"/>
      <c r="G21" s="302"/>
      <c r="H21" s="302"/>
      <c r="I21" s="304"/>
      <c r="J21" s="305"/>
      <c r="K21" s="309"/>
      <c r="L21" s="305"/>
      <c r="M21" s="306"/>
      <c r="N21" s="333"/>
      <c r="O21" s="333"/>
      <c r="P21" s="307"/>
      <c r="Q21" s="307"/>
      <c r="R21" s="303"/>
      <c r="S21" s="308"/>
      <c r="T21" s="302"/>
      <c r="U21" s="302"/>
    </row>
    <row r="22" spans="1:21" s="234" customFormat="1" ht="42.75" thickBot="1" x14ac:dyDescent="0.2">
      <c r="A22" s="325" t="s">
        <v>333</v>
      </c>
      <c r="B22" s="326" t="s">
        <v>422</v>
      </c>
      <c r="C22" s="329" t="s">
        <v>423</v>
      </c>
      <c r="D22" s="325"/>
      <c r="E22" s="325"/>
      <c r="F22" s="325"/>
      <c r="G22" s="325"/>
      <c r="H22" s="325"/>
      <c r="I22" s="327" t="s">
        <v>422</v>
      </c>
      <c r="J22" s="328"/>
      <c r="K22" s="309">
        <v>42217</v>
      </c>
      <c r="L22" s="291" t="s">
        <v>39</v>
      </c>
      <c r="M22" s="293">
        <v>44562</v>
      </c>
      <c r="N22" s="295"/>
      <c r="O22" s="295"/>
      <c r="P22" s="307">
        <f t="shared" ref="P22:P43" si="0">IFERROR(M22-K22,"")</f>
        <v>2345</v>
      </c>
      <c r="Q22" s="307">
        <f>IFERROR(O22-M22,"")</f>
        <v>-44562</v>
      </c>
      <c r="R22" s="326"/>
      <c r="S22" s="308" t="s">
        <v>279</v>
      </c>
      <c r="T22" s="359" t="s">
        <v>1023</v>
      </c>
      <c r="U22" s="325" t="s">
        <v>1026</v>
      </c>
    </row>
    <row r="23" spans="1:21" s="179" customFormat="1" ht="21" hidden="1" x14ac:dyDescent="0.15">
      <c r="A23" s="302" t="s">
        <v>327</v>
      </c>
      <c r="B23" s="303" t="s">
        <v>327</v>
      </c>
      <c r="C23" s="307" t="s">
        <v>334</v>
      </c>
      <c r="D23" s="302"/>
      <c r="E23" s="302"/>
      <c r="F23" s="302"/>
      <c r="G23" s="302"/>
      <c r="H23" s="302"/>
      <c r="I23" s="304" t="s">
        <v>327</v>
      </c>
      <c r="J23" s="305" t="s">
        <v>38</v>
      </c>
      <c r="K23" s="309">
        <f ca="1">TODAY()</f>
        <v>42864</v>
      </c>
      <c r="L23" s="305" t="s">
        <v>38</v>
      </c>
      <c r="M23" s="306">
        <f ca="1">TODAY()+1</f>
        <v>42865</v>
      </c>
      <c r="N23" s="333" t="s">
        <v>265</v>
      </c>
      <c r="O23" s="333" t="s">
        <v>207</v>
      </c>
      <c r="P23" s="307">
        <f t="shared" ca="1" si="0"/>
        <v>1</v>
      </c>
      <c r="Q23" s="307" t="str">
        <f ca="1">IFERROR(O23-M23,"")</f>
        <v/>
      </c>
      <c r="R23" s="303"/>
      <c r="S23" s="308" t="s">
        <v>279</v>
      </c>
      <c r="T23" s="302" t="s">
        <v>265</v>
      </c>
      <c r="U23" s="302" t="s">
        <v>265</v>
      </c>
    </row>
    <row r="24" spans="1:21" s="236" customFormat="1" ht="90" customHeight="1" x14ac:dyDescent="0.15">
      <c r="A24" s="330" t="s">
        <v>576</v>
      </c>
      <c r="B24" s="342" t="s">
        <v>868</v>
      </c>
      <c r="C24" s="330" t="s">
        <v>869</v>
      </c>
      <c r="D24" s="330" t="s">
        <v>263</v>
      </c>
      <c r="E24" s="330" t="s">
        <v>263</v>
      </c>
      <c r="F24" s="330" t="s">
        <v>262</v>
      </c>
      <c r="G24" s="330" t="s">
        <v>263</v>
      </c>
      <c r="H24" s="330" t="s">
        <v>262</v>
      </c>
      <c r="I24" s="319" t="str">
        <f t="shared" ref="I24:I61" si="1">CONCATENATE(A24," - ",B24)</f>
        <v>SQSS - GSR012</v>
      </c>
      <c r="J24" s="330" t="s">
        <v>38</v>
      </c>
      <c r="K24" s="309">
        <v>40456</v>
      </c>
      <c r="L24" s="309" t="s">
        <v>39</v>
      </c>
      <c r="M24" s="309" t="s">
        <v>44</v>
      </c>
      <c r="N24" s="309" t="s">
        <v>39</v>
      </c>
      <c r="O24" s="309" t="s">
        <v>44</v>
      </c>
      <c r="P24" s="307">
        <v>1</v>
      </c>
      <c r="Q24" s="307" t="str">
        <f>IFERROR(O24-K24,"")</f>
        <v/>
      </c>
      <c r="R24" s="330" t="s">
        <v>251</v>
      </c>
      <c r="S24" s="330" t="s">
        <v>570</v>
      </c>
      <c r="T24" s="330" t="s">
        <v>871</v>
      </c>
      <c r="U24" s="330" t="s">
        <v>265</v>
      </c>
    </row>
    <row r="25" spans="1:21" s="236" customFormat="1" ht="94.5" x14ac:dyDescent="0.15">
      <c r="A25" s="330" t="s">
        <v>156</v>
      </c>
      <c r="B25" s="342" t="s">
        <v>157</v>
      </c>
      <c r="C25" s="330" t="s">
        <v>744</v>
      </c>
      <c r="D25" s="330" t="s">
        <v>263</v>
      </c>
      <c r="E25" s="330" t="s">
        <v>263</v>
      </c>
      <c r="F25" s="330" t="s">
        <v>262</v>
      </c>
      <c r="G25" s="330" t="s">
        <v>263</v>
      </c>
      <c r="H25" s="330" t="s">
        <v>262</v>
      </c>
      <c r="I25" s="319" t="str">
        <f t="shared" si="1"/>
        <v>GC - GC0048</v>
      </c>
      <c r="J25" s="330" t="s">
        <v>38</v>
      </c>
      <c r="K25" s="309">
        <v>41456</v>
      </c>
      <c r="L25" s="309" t="s">
        <v>973</v>
      </c>
      <c r="M25" s="309" t="s">
        <v>44</v>
      </c>
      <c r="N25" s="309" t="s">
        <v>38</v>
      </c>
      <c r="O25" s="309">
        <v>43237</v>
      </c>
      <c r="P25" s="307">
        <v>1</v>
      </c>
      <c r="Q25" s="307">
        <f>IFERROR(O25-K25,"")</f>
        <v>1781</v>
      </c>
      <c r="R25" s="330" t="s">
        <v>22</v>
      </c>
      <c r="S25" s="330" t="s">
        <v>452</v>
      </c>
      <c r="T25" s="330" t="s">
        <v>975</v>
      </c>
      <c r="U25" s="330" t="s">
        <v>746</v>
      </c>
    </row>
    <row r="26" spans="1:21" s="8" customFormat="1" ht="38.25" customHeight="1" x14ac:dyDescent="0.15">
      <c r="A26" s="330" t="s">
        <v>156</v>
      </c>
      <c r="B26" s="342" t="s">
        <v>164</v>
      </c>
      <c r="C26" s="330" t="s">
        <v>758</v>
      </c>
      <c r="D26" s="330" t="s">
        <v>263</v>
      </c>
      <c r="E26" s="330" t="s">
        <v>263</v>
      </c>
      <c r="F26" s="330" t="s">
        <v>262</v>
      </c>
      <c r="G26" s="330" t="s">
        <v>263</v>
      </c>
      <c r="H26" s="330" t="s">
        <v>262</v>
      </c>
      <c r="I26" s="319" t="str">
        <f t="shared" si="1"/>
        <v>GC - GC0090</v>
      </c>
      <c r="J26" s="330" t="s">
        <v>38</v>
      </c>
      <c r="K26" s="309">
        <v>42186</v>
      </c>
      <c r="L26" s="309" t="s">
        <v>38</v>
      </c>
      <c r="M26" s="309" t="s">
        <v>44</v>
      </c>
      <c r="N26" s="309" t="s">
        <v>38</v>
      </c>
      <c r="O26" s="309">
        <v>43372</v>
      </c>
      <c r="P26" s="307">
        <v>1</v>
      </c>
      <c r="Q26" s="307">
        <f>IFERROR(O26-K26,"")</f>
        <v>1186</v>
      </c>
      <c r="R26" s="330" t="s">
        <v>22</v>
      </c>
      <c r="S26" s="330" t="s">
        <v>452</v>
      </c>
      <c r="T26" s="330" t="s">
        <v>979</v>
      </c>
      <c r="U26" s="330" t="s">
        <v>746</v>
      </c>
    </row>
    <row r="27" spans="1:21" s="179" customFormat="1" ht="38.25" customHeight="1" x14ac:dyDescent="0.15">
      <c r="A27" s="366" t="s">
        <v>326</v>
      </c>
      <c r="B27" s="367" t="s">
        <v>1421</v>
      </c>
      <c r="C27" s="307" t="s">
        <v>1421</v>
      </c>
      <c r="D27" s="331"/>
      <c r="E27" s="331"/>
      <c r="F27" s="331"/>
      <c r="G27" s="331"/>
      <c r="H27" s="331"/>
      <c r="I27" s="335" t="s">
        <v>1421</v>
      </c>
      <c r="J27" s="334" t="s">
        <v>38</v>
      </c>
      <c r="K27" s="309">
        <v>42217</v>
      </c>
      <c r="L27" s="334"/>
      <c r="M27" s="333">
        <v>42218</v>
      </c>
      <c r="N27" s="333" t="s">
        <v>265</v>
      </c>
      <c r="O27" s="333" t="s">
        <v>207</v>
      </c>
      <c r="P27" s="307">
        <v>1</v>
      </c>
      <c r="Q27" s="307" t="s">
        <v>1422</v>
      </c>
      <c r="R27" s="303"/>
      <c r="S27" s="308"/>
      <c r="T27" s="302"/>
      <c r="U27" s="302" t="s">
        <v>566</v>
      </c>
    </row>
    <row r="28" spans="1:21" s="179" customFormat="1" ht="110.25" customHeight="1" x14ac:dyDescent="0.15">
      <c r="A28" s="330" t="s">
        <v>40</v>
      </c>
      <c r="B28" s="345" t="s">
        <v>47</v>
      </c>
      <c r="C28" s="330" t="s">
        <v>48</v>
      </c>
      <c r="D28" s="330" t="s">
        <v>263</v>
      </c>
      <c r="E28" s="330" t="s">
        <v>263</v>
      </c>
      <c r="F28" s="330" t="s">
        <v>262</v>
      </c>
      <c r="G28" s="330" t="s">
        <v>263</v>
      </c>
      <c r="H28" s="330" t="s">
        <v>263</v>
      </c>
      <c r="I28" s="319" t="str">
        <f t="shared" si="1"/>
        <v>BSC - P329</v>
      </c>
      <c r="J28" s="330" t="s">
        <v>38</v>
      </c>
      <c r="K28" s="309">
        <v>42333</v>
      </c>
      <c r="L28" s="309" t="s">
        <v>38</v>
      </c>
      <c r="M28" s="309">
        <v>42479</v>
      </c>
      <c r="N28" s="309" t="s">
        <v>38</v>
      </c>
      <c r="O28" s="309">
        <v>42915</v>
      </c>
      <c r="P28" s="307">
        <f t="shared" si="0"/>
        <v>146</v>
      </c>
      <c r="Q28" s="307">
        <f>IFERROR(O28-M28,"")</f>
        <v>436</v>
      </c>
      <c r="R28" s="345" t="s">
        <v>242</v>
      </c>
      <c r="S28" s="330" t="s">
        <v>452</v>
      </c>
      <c r="T28" s="330" t="s">
        <v>265</v>
      </c>
      <c r="U28" s="330" t="s">
        <v>265</v>
      </c>
    </row>
    <row r="29" spans="1:21" s="179" customFormat="1" ht="94.5" x14ac:dyDescent="0.15">
      <c r="A29" s="330" t="s">
        <v>156</v>
      </c>
      <c r="B29" s="342" t="s">
        <v>165</v>
      </c>
      <c r="C29" s="330" t="s">
        <v>762</v>
      </c>
      <c r="D29" s="330" t="s">
        <v>263</v>
      </c>
      <c r="E29" s="330" t="s">
        <v>263</v>
      </c>
      <c r="F29" s="330" t="s">
        <v>262</v>
      </c>
      <c r="G29" s="330" t="s">
        <v>263</v>
      </c>
      <c r="H29" s="330" t="s">
        <v>262</v>
      </c>
      <c r="I29" s="319" t="str">
        <f t="shared" si="1"/>
        <v>GC - GC0091</v>
      </c>
      <c r="J29" s="330" t="s">
        <v>38</v>
      </c>
      <c r="K29" s="309">
        <v>42430</v>
      </c>
      <c r="L29" s="309" t="s">
        <v>38</v>
      </c>
      <c r="M29" s="309" t="s">
        <v>44</v>
      </c>
      <c r="N29" s="309" t="s">
        <v>38</v>
      </c>
      <c r="O29" s="309">
        <v>43350</v>
      </c>
      <c r="P29" s="307">
        <v>1</v>
      </c>
      <c r="Q29" s="307">
        <f>IFERROR(O29-K29,"")</f>
        <v>920</v>
      </c>
      <c r="R29" s="330" t="s">
        <v>22</v>
      </c>
      <c r="S29" s="330" t="s">
        <v>452</v>
      </c>
      <c r="T29" s="330" t="s">
        <v>974</v>
      </c>
      <c r="U29" s="330" t="s">
        <v>746</v>
      </c>
    </row>
    <row r="30" spans="1:21" s="179" customFormat="1" ht="192.75" customHeight="1" x14ac:dyDescent="0.15">
      <c r="A30" s="330" t="s">
        <v>40</v>
      </c>
      <c r="B30" s="345" t="s">
        <v>61</v>
      </c>
      <c r="C30" s="330" t="s">
        <v>62</v>
      </c>
      <c r="D30" s="330" t="s">
        <v>263</v>
      </c>
      <c r="E30" s="330" t="s">
        <v>263</v>
      </c>
      <c r="F30" s="330" t="s">
        <v>262</v>
      </c>
      <c r="G30" s="330" t="s">
        <v>263</v>
      </c>
      <c r="H30" s="330" t="s">
        <v>262</v>
      </c>
      <c r="I30" s="319" t="str">
        <f t="shared" si="1"/>
        <v>BSC - P342</v>
      </c>
      <c r="J30" s="330" t="s">
        <v>38</v>
      </c>
      <c r="K30" s="309">
        <v>42515</v>
      </c>
      <c r="L30" s="309" t="s">
        <v>39</v>
      </c>
      <c r="M30" s="309">
        <v>42712</v>
      </c>
      <c r="N30" s="309" t="s">
        <v>38</v>
      </c>
      <c r="O30" s="309">
        <v>43041</v>
      </c>
      <c r="P30" s="307">
        <f t="shared" si="0"/>
        <v>197</v>
      </c>
      <c r="Q30" s="307">
        <f>IFERROR(O30-M30,"")</f>
        <v>329</v>
      </c>
      <c r="R30" s="345" t="s">
        <v>242</v>
      </c>
      <c r="S30" s="330" t="s">
        <v>452</v>
      </c>
      <c r="T30" s="330" t="s">
        <v>265</v>
      </c>
      <c r="U30" s="330" t="s">
        <v>265</v>
      </c>
    </row>
    <row r="31" spans="1:21" s="179" customFormat="1" ht="82.5" customHeight="1" x14ac:dyDescent="0.15">
      <c r="A31" s="330" t="s">
        <v>156</v>
      </c>
      <c r="B31" s="342" t="s">
        <v>166</v>
      </c>
      <c r="C31" s="330" t="s">
        <v>167</v>
      </c>
      <c r="D31" s="330" t="s">
        <v>263</v>
      </c>
      <c r="E31" s="330" t="s">
        <v>263</v>
      </c>
      <c r="F31" s="330" t="s">
        <v>262</v>
      </c>
      <c r="G31" s="330" t="s">
        <v>263</v>
      </c>
      <c r="H31" s="330" t="s">
        <v>262</v>
      </c>
      <c r="I31" s="319" t="str">
        <f t="shared" si="1"/>
        <v>GC - GC0095</v>
      </c>
      <c r="J31" s="330" t="s">
        <v>38</v>
      </c>
      <c r="K31" s="309">
        <v>42517</v>
      </c>
      <c r="L31" s="309" t="s">
        <v>39</v>
      </c>
      <c r="M31" s="309" t="s">
        <v>44</v>
      </c>
      <c r="N31" s="309" t="s">
        <v>38</v>
      </c>
      <c r="O31" s="309">
        <v>43374</v>
      </c>
      <c r="P31" s="307">
        <v>1</v>
      </c>
      <c r="Q31" s="307">
        <f>IFERROR(O31-K31,"")</f>
        <v>857</v>
      </c>
      <c r="R31" s="330" t="s">
        <v>251</v>
      </c>
      <c r="S31" s="330" t="s">
        <v>452</v>
      </c>
      <c r="T31" s="330" t="s">
        <v>980</v>
      </c>
      <c r="U31" s="330" t="s">
        <v>589</v>
      </c>
    </row>
    <row r="32" spans="1:21" s="179" customFormat="1" ht="35.25" customHeight="1" x14ac:dyDescent="0.15">
      <c r="A32" s="330" t="s">
        <v>40</v>
      </c>
      <c r="B32" s="345" t="s">
        <v>65</v>
      </c>
      <c r="C32" s="330" t="s">
        <v>66</v>
      </c>
      <c r="D32" s="330" t="s">
        <v>263</v>
      </c>
      <c r="E32" s="330" t="s">
        <v>263</v>
      </c>
      <c r="F32" s="330" t="s">
        <v>262</v>
      </c>
      <c r="G32" s="330" t="s">
        <v>263</v>
      </c>
      <c r="H32" s="330" t="s">
        <v>263</v>
      </c>
      <c r="I32" s="319" t="str">
        <f t="shared" si="1"/>
        <v>BSC - P344</v>
      </c>
      <c r="J32" s="330" t="s">
        <v>38</v>
      </c>
      <c r="K32" s="309">
        <v>42522</v>
      </c>
      <c r="L32" s="309" t="s">
        <v>38</v>
      </c>
      <c r="M32" s="309">
        <v>42999</v>
      </c>
      <c r="N32" s="309" t="s">
        <v>39</v>
      </c>
      <c r="O32" s="309">
        <v>43344</v>
      </c>
      <c r="P32" s="307">
        <f t="shared" si="0"/>
        <v>477</v>
      </c>
      <c r="Q32" s="307">
        <f>IFERROR(O32-M32,"")</f>
        <v>345</v>
      </c>
      <c r="R32" s="257" t="s">
        <v>464</v>
      </c>
      <c r="S32" s="330" t="s">
        <v>488</v>
      </c>
      <c r="T32" s="330" t="s">
        <v>489</v>
      </c>
      <c r="U32" s="330" t="s">
        <v>265</v>
      </c>
    </row>
    <row r="33" spans="1:21" s="179" customFormat="1" ht="48.75" customHeight="1" x14ac:dyDescent="0.15">
      <c r="A33" s="330" t="s">
        <v>30</v>
      </c>
      <c r="B33" s="332" t="s">
        <v>1404</v>
      </c>
      <c r="C33" s="330" t="s">
        <v>315</v>
      </c>
      <c r="D33" s="330" t="s">
        <v>263</v>
      </c>
      <c r="E33" s="330" t="s">
        <v>263</v>
      </c>
      <c r="F33" s="330" t="s">
        <v>262</v>
      </c>
      <c r="G33" s="330" t="s">
        <v>263</v>
      </c>
      <c r="H33" s="330" t="s">
        <v>262</v>
      </c>
      <c r="I33" s="319" t="str">
        <f t="shared" si="1"/>
        <v>UNC - 0597S</v>
      </c>
      <c r="J33" s="330" t="s">
        <v>38</v>
      </c>
      <c r="K33" s="309">
        <v>42653</v>
      </c>
      <c r="L33" s="309" t="s">
        <v>39</v>
      </c>
      <c r="M33" s="309">
        <v>42825</v>
      </c>
      <c r="N33" s="309" t="s">
        <v>38</v>
      </c>
      <c r="O33" s="309">
        <v>42831</v>
      </c>
      <c r="P33" s="307">
        <f t="shared" si="0"/>
        <v>172</v>
      </c>
      <c r="Q33" s="307">
        <f>IFERROR(O33-M33,"")</f>
        <v>6</v>
      </c>
      <c r="R33" s="268" t="s">
        <v>242</v>
      </c>
      <c r="S33" s="330" t="s">
        <v>452</v>
      </c>
      <c r="T33" s="330" t="s">
        <v>265</v>
      </c>
      <c r="U33" s="330" t="s">
        <v>939</v>
      </c>
    </row>
    <row r="34" spans="1:21" s="179" customFormat="1" ht="45.75" customHeight="1" x14ac:dyDescent="0.15">
      <c r="A34" s="330" t="s">
        <v>30</v>
      </c>
      <c r="B34" s="332" t="s">
        <v>313</v>
      </c>
      <c r="C34" s="330" t="s">
        <v>314</v>
      </c>
      <c r="D34" s="330" t="s">
        <v>263</v>
      </c>
      <c r="E34" s="330" t="s">
        <v>263</v>
      </c>
      <c r="F34" s="330" t="s">
        <v>262</v>
      </c>
      <c r="G34" s="330" t="s">
        <v>263</v>
      </c>
      <c r="H34" s="330" t="s">
        <v>262</v>
      </c>
      <c r="I34" s="319" t="str">
        <f t="shared" si="1"/>
        <v>UNC - 0598</v>
      </c>
      <c r="J34" s="330" t="s">
        <v>38</v>
      </c>
      <c r="K34" s="309">
        <v>42653</v>
      </c>
      <c r="L34" s="309" t="s">
        <v>39</v>
      </c>
      <c r="M34" s="309">
        <v>42825</v>
      </c>
      <c r="N34" s="309" t="s">
        <v>38</v>
      </c>
      <c r="O34" s="309">
        <v>42831</v>
      </c>
      <c r="P34" s="307">
        <f t="shared" si="0"/>
        <v>172</v>
      </c>
      <c r="Q34" s="307">
        <f>IFERROR(O34-M34,"")</f>
        <v>6</v>
      </c>
      <c r="R34" s="268" t="s">
        <v>242</v>
      </c>
      <c r="S34" s="330" t="s">
        <v>452</v>
      </c>
      <c r="T34" s="330" t="s">
        <v>265</v>
      </c>
      <c r="U34" s="330" t="s">
        <v>939</v>
      </c>
    </row>
    <row r="35" spans="1:21" s="179" customFormat="1" ht="60" customHeight="1" x14ac:dyDescent="0.15">
      <c r="A35" s="330" t="s">
        <v>30</v>
      </c>
      <c r="B35" s="332" t="s">
        <v>311</v>
      </c>
      <c r="C35" s="330" t="s">
        <v>312</v>
      </c>
      <c r="D35" s="330" t="s">
        <v>263</v>
      </c>
      <c r="E35" s="330" t="s">
        <v>263</v>
      </c>
      <c r="F35" s="330" t="s">
        <v>262</v>
      </c>
      <c r="G35" s="330" t="s">
        <v>263</v>
      </c>
      <c r="H35" s="330" t="s">
        <v>262</v>
      </c>
      <c r="I35" s="319" t="s">
        <v>1431</v>
      </c>
      <c r="J35" s="330" t="s">
        <v>38</v>
      </c>
      <c r="K35" s="309">
        <v>42653</v>
      </c>
      <c r="L35" s="309" t="s">
        <v>38</v>
      </c>
      <c r="M35" s="309" t="s">
        <v>677</v>
      </c>
      <c r="N35" s="309" t="s">
        <v>38</v>
      </c>
      <c r="O35" s="309" t="s">
        <v>677</v>
      </c>
      <c r="P35" s="307">
        <v>1</v>
      </c>
      <c r="Q35" s="307" t="str">
        <f>IFERROR(O35-M35,"")</f>
        <v/>
      </c>
      <c r="R35" s="330" t="s">
        <v>219</v>
      </c>
      <c r="S35" s="268" t="s">
        <v>265</v>
      </c>
      <c r="T35" s="330" t="s">
        <v>219</v>
      </c>
      <c r="U35" s="330" t="s">
        <v>939</v>
      </c>
    </row>
    <row r="36" spans="1:21" s="179" customFormat="1" ht="84" x14ac:dyDescent="0.15">
      <c r="A36" s="330" t="s">
        <v>156</v>
      </c>
      <c r="B36" s="342" t="s">
        <v>770</v>
      </c>
      <c r="C36" s="330" t="s">
        <v>771</v>
      </c>
      <c r="D36" s="330" t="s">
        <v>263</v>
      </c>
      <c r="E36" s="330" t="s">
        <v>263</v>
      </c>
      <c r="F36" s="330" t="s">
        <v>262</v>
      </c>
      <c r="G36" s="330" t="s">
        <v>263</v>
      </c>
      <c r="H36" s="330" t="s">
        <v>262</v>
      </c>
      <c r="I36" s="319" t="str">
        <f t="shared" si="1"/>
        <v>GC - GC0097</v>
      </c>
      <c r="J36" s="330" t="s">
        <v>39</v>
      </c>
      <c r="K36" s="309">
        <v>42690</v>
      </c>
      <c r="L36" s="309" t="s">
        <v>38</v>
      </c>
      <c r="M36" s="309" t="s">
        <v>44</v>
      </c>
      <c r="N36" s="309" t="s">
        <v>39</v>
      </c>
      <c r="O36" s="309">
        <v>43647</v>
      </c>
      <c r="P36" s="307">
        <v>1</v>
      </c>
      <c r="Q36" s="307">
        <f t="shared" ref="Q36:Q42" si="2">IFERROR(O36-K36,"")</f>
        <v>957</v>
      </c>
      <c r="R36" s="330" t="s">
        <v>464</v>
      </c>
      <c r="S36" s="330" t="s">
        <v>452</v>
      </c>
      <c r="T36" s="330" t="s">
        <v>988</v>
      </c>
      <c r="U36" s="330" t="s">
        <v>589</v>
      </c>
    </row>
    <row r="37" spans="1:21" s="179" customFormat="1" ht="129.75" customHeight="1" x14ac:dyDescent="0.15">
      <c r="A37" s="268" t="s">
        <v>266</v>
      </c>
      <c r="B37" s="273" t="s">
        <v>1367</v>
      </c>
      <c r="C37" s="268" t="s">
        <v>1368</v>
      </c>
      <c r="D37" s="268" t="s">
        <v>263</v>
      </c>
      <c r="E37" s="268" t="s">
        <v>263</v>
      </c>
      <c r="F37" s="268" t="s">
        <v>262</v>
      </c>
      <c r="G37" s="268" t="s">
        <v>263</v>
      </c>
      <c r="H37" s="268" t="s">
        <v>262</v>
      </c>
      <c r="I37" s="319" t="str">
        <f t="shared" si="1"/>
        <v>Dcode - DCRP1701</v>
      </c>
      <c r="J37" s="268" t="s">
        <v>39</v>
      </c>
      <c r="K37" s="309">
        <v>42712</v>
      </c>
      <c r="L37" s="309" t="s">
        <v>39</v>
      </c>
      <c r="M37" s="309" t="s">
        <v>1158</v>
      </c>
      <c r="N37" s="309" t="s">
        <v>39</v>
      </c>
      <c r="O37" s="309" t="s">
        <v>1158</v>
      </c>
      <c r="P37" s="307">
        <v>1</v>
      </c>
      <c r="Q37" s="307" t="str">
        <f t="shared" si="2"/>
        <v/>
      </c>
      <c r="R37" s="268" t="s">
        <v>1370</v>
      </c>
      <c r="S37" s="268" t="s">
        <v>452</v>
      </c>
      <c r="T37" s="268" t="s">
        <v>1156</v>
      </c>
      <c r="U37" s="268" t="s">
        <v>589</v>
      </c>
    </row>
    <row r="38" spans="1:21" s="179" customFormat="1" ht="119.25" customHeight="1" x14ac:dyDescent="0.15">
      <c r="A38" s="330" t="s">
        <v>156</v>
      </c>
      <c r="B38" s="318" t="s">
        <v>774</v>
      </c>
      <c r="C38" s="330" t="s">
        <v>775</v>
      </c>
      <c r="D38" s="330" t="s">
        <v>263</v>
      </c>
      <c r="E38" s="330" t="s">
        <v>263</v>
      </c>
      <c r="F38" s="330" t="s">
        <v>262</v>
      </c>
      <c r="G38" s="330" t="s">
        <v>263</v>
      </c>
      <c r="H38" s="330" t="s">
        <v>262</v>
      </c>
      <c r="I38" s="319" t="str">
        <f t="shared" si="1"/>
        <v>GC - Grid Code Potential Change 1</v>
      </c>
      <c r="J38" s="330" t="s">
        <v>39</v>
      </c>
      <c r="K38" s="309">
        <v>42736</v>
      </c>
      <c r="L38" s="309" t="s">
        <v>38</v>
      </c>
      <c r="M38" s="309" t="s">
        <v>44</v>
      </c>
      <c r="N38" s="309" t="s">
        <v>39</v>
      </c>
      <c r="O38" s="309">
        <v>43101</v>
      </c>
      <c r="P38" s="307">
        <v>1</v>
      </c>
      <c r="Q38" s="307">
        <f t="shared" si="2"/>
        <v>365</v>
      </c>
      <c r="R38" s="330" t="s">
        <v>328</v>
      </c>
      <c r="S38" s="330" t="s">
        <v>452</v>
      </c>
      <c r="T38" s="330" t="s">
        <v>989</v>
      </c>
      <c r="U38" s="330" t="s">
        <v>746</v>
      </c>
    </row>
    <row r="39" spans="1:21" s="179" customFormat="1" ht="46.5" customHeight="1" x14ac:dyDescent="0.15">
      <c r="A39" s="330" t="s">
        <v>156</v>
      </c>
      <c r="B39" s="318" t="s">
        <v>776</v>
      </c>
      <c r="C39" s="330" t="s">
        <v>777</v>
      </c>
      <c r="D39" s="330" t="s">
        <v>263</v>
      </c>
      <c r="E39" s="330" t="s">
        <v>263</v>
      </c>
      <c r="F39" s="330" t="s">
        <v>262</v>
      </c>
      <c r="G39" s="330" t="s">
        <v>263</v>
      </c>
      <c r="H39" s="330" t="s">
        <v>262</v>
      </c>
      <c r="I39" s="319" t="str">
        <f t="shared" si="1"/>
        <v>GC - Grid Code Potential Change 2</v>
      </c>
      <c r="J39" s="330" t="s">
        <v>39</v>
      </c>
      <c r="K39" s="309">
        <v>42736</v>
      </c>
      <c r="L39" s="309" t="s">
        <v>39</v>
      </c>
      <c r="M39" s="309" t="s">
        <v>44</v>
      </c>
      <c r="N39" s="309" t="s">
        <v>39</v>
      </c>
      <c r="O39" s="309">
        <v>43282</v>
      </c>
      <c r="P39" s="307">
        <v>1</v>
      </c>
      <c r="Q39" s="307">
        <f t="shared" si="2"/>
        <v>546</v>
      </c>
      <c r="R39" s="330" t="s">
        <v>328</v>
      </c>
      <c r="S39" s="330" t="s">
        <v>452</v>
      </c>
      <c r="T39" s="330" t="s">
        <v>976</v>
      </c>
      <c r="U39" s="330" t="s">
        <v>589</v>
      </c>
    </row>
    <row r="40" spans="1:21" s="8" customFormat="1" ht="42" x14ac:dyDescent="0.15">
      <c r="A40" s="330" t="s">
        <v>156</v>
      </c>
      <c r="B40" s="318" t="s">
        <v>781</v>
      </c>
      <c r="C40" s="330" t="s">
        <v>1172</v>
      </c>
      <c r="D40" s="330" t="s">
        <v>263</v>
      </c>
      <c r="E40" s="330" t="s">
        <v>263</v>
      </c>
      <c r="F40" s="330" t="s">
        <v>262</v>
      </c>
      <c r="G40" s="330" t="s">
        <v>263</v>
      </c>
      <c r="H40" s="330" t="s">
        <v>262</v>
      </c>
      <c r="I40" s="319" t="str">
        <f t="shared" si="1"/>
        <v>GC - Grid Code Potential Change 5</v>
      </c>
      <c r="J40" s="330" t="s">
        <v>39</v>
      </c>
      <c r="K40" s="309">
        <v>42844</v>
      </c>
      <c r="L40" s="309" t="s">
        <v>39</v>
      </c>
      <c r="M40" s="309" t="s">
        <v>44</v>
      </c>
      <c r="N40" s="309" t="s">
        <v>39</v>
      </c>
      <c r="O40" s="309">
        <v>43191</v>
      </c>
      <c r="P40" s="307">
        <v>1</v>
      </c>
      <c r="Q40" s="307">
        <f t="shared" si="2"/>
        <v>347</v>
      </c>
      <c r="R40" s="330" t="s">
        <v>328</v>
      </c>
      <c r="S40" s="330" t="s">
        <v>452</v>
      </c>
      <c r="T40" s="330" t="s">
        <v>1174</v>
      </c>
      <c r="U40" s="330" t="s">
        <v>589</v>
      </c>
    </row>
    <row r="41" spans="1:21" s="296" customFormat="1" ht="27.75" customHeight="1" x14ac:dyDescent="0.15">
      <c r="A41" s="366" t="s">
        <v>326</v>
      </c>
      <c r="B41" s="367" t="s">
        <v>1423</v>
      </c>
      <c r="C41" s="307" t="s">
        <v>1423</v>
      </c>
      <c r="D41" s="331"/>
      <c r="E41" s="331"/>
      <c r="F41" s="331"/>
      <c r="G41" s="331"/>
      <c r="H41" s="331"/>
      <c r="I41" s="335" t="s">
        <v>1423</v>
      </c>
      <c r="J41" s="334" t="s">
        <v>39</v>
      </c>
      <c r="K41" s="309">
        <v>42856</v>
      </c>
      <c r="L41" s="334" t="s">
        <v>39</v>
      </c>
      <c r="M41" s="333">
        <v>42857</v>
      </c>
      <c r="N41" s="333" t="s">
        <v>265</v>
      </c>
      <c r="O41" s="333" t="s">
        <v>207</v>
      </c>
      <c r="P41" s="307">
        <v>1</v>
      </c>
      <c r="Q41" s="307" t="s">
        <v>1422</v>
      </c>
      <c r="R41" s="303"/>
      <c r="S41" s="308"/>
      <c r="T41" s="302"/>
      <c r="U41" s="302" t="s">
        <v>566</v>
      </c>
    </row>
    <row r="42" spans="1:21" s="8" customFormat="1" ht="84.75" customHeight="1" x14ac:dyDescent="0.15">
      <c r="A42" s="330" t="s">
        <v>156</v>
      </c>
      <c r="B42" s="318" t="s">
        <v>1175</v>
      </c>
      <c r="C42" s="330" t="s">
        <v>1176</v>
      </c>
      <c r="D42" s="330" t="s">
        <v>263</v>
      </c>
      <c r="E42" s="330" t="s">
        <v>263</v>
      </c>
      <c r="F42" s="330" t="s">
        <v>262</v>
      </c>
      <c r="G42" s="330" t="s">
        <v>263</v>
      </c>
      <c r="H42" s="330" t="s">
        <v>262</v>
      </c>
      <c r="I42" s="319" t="str">
        <f t="shared" si="1"/>
        <v>GC - Grid Code Potential Change 6</v>
      </c>
      <c r="J42" s="330" t="s">
        <v>39</v>
      </c>
      <c r="K42" s="309">
        <v>42844</v>
      </c>
      <c r="L42" s="309" t="s">
        <v>39</v>
      </c>
      <c r="M42" s="309" t="s">
        <v>44</v>
      </c>
      <c r="N42" s="309" t="s">
        <v>39</v>
      </c>
      <c r="O42" s="309">
        <v>43101</v>
      </c>
      <c r="P42" s="307">
        <v>1</v>
      </c>
      <c r="Q42" s="307">
        <f t="shared" si="2"/>
        <v>257</v>
      </c>
      <c r="R42" s="330" t="s">
        <v>328</v>
      </c>
      <c r="S42" s="330" t="s">
        <v>452</v>
      </c>
      <c r="T42" s="330" t="s">
        <v>1178</v>
      </c>
      <c r="U42" s="330" t="s">
        <v>589</v>
      </c>
    </row>
    <row r="43" spans="1:21" s="8" customFormat="1" ht="28.5" customHeight="1" x14ac:dyDescent="0.15">
      <c r="A43" s="330" t="s">
        <v>40</v>
      </c>
      <c r="B43" s="330" t="s">
        <v>375</v>
      </c>
      <c r="C43" s="272" t="s">
        <v>1128</v>
      </c>
      <c r="D43" s="330" t="s">
        <v>263</v>
      </c>
      <c r="E43" s="330" t="s">
        <v>263</v>
      </c>
      <c r="F43" s="330" t="s">
        <v>262</v>
      </c>
      <c r="G43" s="330" t="s">
        <v>263</v>
      </c>
      <c r="H43" s="330" t="s">
        <v>263</v>
      </c>
      <c r="I43" s="319" t="str">
        <f t="shared" si="1"/>
        <v>BSC - BSC Potential Change 1</v>
      </c>
      <c r="J43" s="330" t="s">
        <v>39</v>
      </c>
      <c r="K43" s="309">
        <v>42887</v>
      </c>
      <c r="L43" s="309" t="s">
        <v>39</v>
      </c>
      <c r="M43" s="309">
        <v>43160</v>
      </c>
      <c r="N43" s="309" t="s">
        <v>39</v>
      </c>
      <c r="O43" s="309">
        <v>43252</v>
      </c>
      <c r="P43" s="307">
        <f t="shared" si="0"/>
        <v>273</v>
      </c>
      <c r="Q43" s="307">
        <f>IFERROR(O43-M43,"")</f>
        <v>92</v>
      </c>
      <c r="R43" s="330" t="s">
        <v>328</v>
      </c>
      <c r="S43" s="330" t="s">
        <v>265</v>
      </c>
      <c r="T43" s="272" t="s">
        <v>1142</v>
      </c>
      <c r="U43" s="330" t="s">
        <v>566</v>
      </c>
    </row>
    <row r="44" spans="1:21" s="8" customFormat="1" ht="48.75" customHeight="1" x14ac:dyDescent="0.15">
      <c r="A44" s="330" t="s">
        <v>156</v>
      </c>
      <c r="B44" s="318" t="s">
        <v>1182</v>
      </c>
      <c r="C44" s="330" t="s">
        <v>1183</v>
      </c>
      <c r="D44" s="330" t="s">
        <v>263</v>
      </c>
      <c r="E44" s="330" t="s">
        <v>263</v>
      </c>
      <c r="F44" s="330" t="s">
        <v>262</v>
      </c>
      <c r="G44" s="330" t="s">
        <v>263</v>
      </c>
      <c r="H44" s="330" t="s">
        <v>262</v>
      </c>
      <c r="I44" s="319" t="str">
        <f t="shared" si="1"/>
        <v>GC - Grid Code Potential Change 8</v>
      </c>
      <c r="J44" s="330" t="s">
        <v>39</v>
      </c>
      <c r="K44" s="309">
        <v>42907</v>
      </c>
      <c r="L44" s="309" t="s">
        <v>39</v>
      </c>
      <c r="M44" s="309" t="s">
        <v>44</v>
      </c>
      <c r="N44" s="309" t="s">
        <v>39</v>
      </c>
      <c r="O44" s="309">
        <v>43344</v>
      </c>
      <c r="P44" s="307">
        <v>1</v>
      </c>
      <c r="Q44" s="307">
        <f>IFERROR(O44-K44,"")</f>
        <v>437</v>
      </c>
      <c r="R44" s="330" t="s">
        <v>328</v>
      </c>
      <c r="S44" s="330" t="s">
        <v>452</v>
      </c>
      <c r="T44" s="330" t="s">
        <v>1185</v>
      </c>
      <c r="U44" s="330" t="s">
        <v>589</v>
      </c>
    </row>
    <row r="45" spans="1:21" s="8" customFormat="1" ht="36" customHeight="1" x14ac:dyDescent="0.15">
      <c r="A45" s="330" t="s">
        <v>156</v>
      </c>
      <c r="B45" s="318" t="s">
        <v>1186</v>
      </c>
      <c r="C45" s="330" t="s">
        <v>1187</v>
      </c>
      <c r="D45" s="330" t="s">
        <v>263</v>
      </c>
      <c r="E45" s="330" t="s">
        <v>263</v>
      </c>
      <c r="F45" s="330" t="s">
        <v>262</v>
      </c>
      <c r="G45" s="330" t="s">
        <v>263</v>
      </c>
      <c r="H45" s="330" t="s">
        <v>262</v>
      </c>
      <c r="I45" s="319" t="str">
        <f t="shared" si="1"/>
        <v>GC - Grid Code Potential Change 9</v>
      </c>
      <c r="J45" s="330" t="s">
        <v>39</v>
      </c>
      <c r="K45" s="309">
        <v>42907</v>
      </c>
      <c r="L45" s="309" t="s">
        <v>39</v>
      </c>
      <c r="M45" s="309" t="s">
        <v>44</v>
      </c>
      <c r="N45" s="309" t="s">
        <v>39</v>
      </c>
      <c r="O45" s="309">
        <v>43466</v>
      </c>
      <c r="P45" s="307">
        <v>1</v>
      </c>
      <c r="Q45" s="307">
        <f>IFERROR(O45-K45,"")</f>
        <v>559</v>
      </c>
      <c r="R45" s="330" t="s">
        <v>328</v>
      </c>
      <c r="S45" s="330" t="s">
        <v>452</v>
      </c>
      <c r="T45" s="330" t="s">
        <v>1189</v>
      </c>
      <c r="U45" s="330" t="s">
        <v>589</v>
      </c>
    </row>
    <row r="46" spans="1:21" s="8" customFormat="1" ht="73.5" x14ac:dyDescent="0.15">
      <c r="A46" s="330" t="s">
        <v>266</v>
      </c>
      <c r="B46" s="318" t="s">
        <v>597</v>
      </c>
      <c r="C46" s="330" t="s">
        <v>598</v>
      </c>
      <c r="D46" s="330" t="s">
        <v>263</v>
      </c>
      <c r="E46" s="330" t="s">
        <v>263</v>
      </c>
      <c r="F46" s="330" t="s">
        <v>262</v>
      </c>
      <c r="G46" s="330" t="s">
        <v>263</v>
      </c>
      <c r="H46" s="330" t="s">
        <v>262</v>
      </c>
      <c r="I46" s="319" t="str">
        <f t="shared" si="1"/>
        <v>Dcode - Dcode Potential Change 3</v>
      </c>
      <c r="J46" s="330" t="s">
        <v>39</v>
      </c>
      <c r="K46" s="309">
        <v>42916</v>
      </c>
      <c r="L46" s="309" t="s">
        <v>39</v>
      </c>
      <c r="M46" s="309" t="s">
        <v>44</v>
      </c>
      <c r="N46" s="309" t="s">
        <v>39</v>
      </c>
      <c r="O46" s="309" t="s">
        <v>44</v>
      </c>
      <c r="P46" s="307">
        <v>1</v>
      </c>
      <c r="Q46" s="307" t="str">
        <f>IFERROR(O46-K46,"")</f>
        <v/>
      </c>
      <c r="R46" s="330" t="s">
        <v>328</v>
      </c>
      <c r="S46" s="330" t="s">
        <v>1158</v>
      </c>
      <c r="T46" s="330" t="s">
        <v>1159</v>
      </c>
      <c r="U46" s="330" t="s">
        <v>589</v>
      </c>
    </row>
    <row r="47" spans="1:21" s="8" customFormat="1" ht="42" x14ac:dyDescent="0.15">
      <c r="A47" s="330" t="s">
        <v>156</v>
      </c>
      <c r="B47" s="318" t="s">
        <v>780</v>
      </c>
      <c r="C47" s="330" t="s">
        <v>1170</v>
      </c>
      <c r="D47" s="330" t="s">
        <v>263</v>
      </c>
      <c r="E47" s="330" t="s">
        <v>263</v>
      </c>
      <c r="F47" s="330" t="s">
        <v>262</v>
      </c>
      <c r="G47" s="330" t="s">
        <v>263</v>
      </c>
      <c r="H47" s="330" t="s">
        <v>262</v>
      </c>
      <c r="I47" s="319" t="str">
        <f t="shared" si="1"/>
        <v>GC - Grid Code Potential Change 4</v>
      </c>
      <c r="J47" s="330" t="s">
        <v>39</v>
      </c>
      <c r="K47" s="309">
        <v>42917</v>
      </c>
      <c r="L47" s="309" t="s">
        <v>39</v>
      </c>
      <c r="M47" s="309" t="s">
        <v>44</v>
      </c>
      <c r="N47" s="309" t="s">
        <v>39</v>
      </c>
      <c r="O47" s="309">
        <v>43282</v>
      </c>
      <c r="P47" s="307">
        <v>1</v>
      </c>
      <c r="Q47" s="307">
        <f>IFERROR(O47-K47,"")</f>
        <v>365</v>
      </c>
      <c r="R47" s="330" t="s">
        <v>328</v>
      </c>
      <c r="S47" s="330" t="s">
        <v>452</v>
      </c>
      <c r="T47" s="330" t="s">
        <v>978</v>
      </c>
      <c r="U47" s="330" t="s">
        <v>589</v>
      </c>
    </row>
    <row r="48" spans="1:21" s="8" customFormat="1" ht="42" x14ac:dyDescent="0.15">
      <c r="A48" s="330" t="s">
        <v>156</v>
      </c>
      <c r="B48" s="318" t="s">
        <v>1199</v>
      </c>
      <c r="C48" s="330" t="s">
        <v>1200</v>
      </c>
      <c r="D48" s="330" t="s">
        <v>263</v>
      </c>
      <c r="E48" s="330" t="s">
        <v>263</v>
      </c>
      <c r="F48" s="330" t="s">
        <v>262</v>
      </c>
      <c r="G48" s="330" t="s">
        <v>263</v>
      </c>
      <c r="H48" s="330" t="s">
        <v>262</v>
      </c>
      <c r="I48" s="319" t="str">
        <f t="shared" si="1"/>
        <v>GC - Grid Code Potential Change 13</v>
      </c>
      <c r="J48" s="330" t="s">
        <v>39</v>
      </c>
      <c r="K48" s="309">
        <v>42917</v>
      </c>
      <c r="L48" s="309" t="s">
        <v>39</v>
      </c>
      <c r="M48" s="309" t="s">
        <v>44</v>
      </c>
      <c r="N48" s="309" t="s">
        <v>39</v>
      </c>
      <c r="O48" s="309">
        <v>43374</v>
      </c>
      <c r="P48" s="307">
        <v>1</v>
      </c>
      <c r="Q48" s="307">
        <f>IFERROR(O48-K48,"")</f>
        <v>457</v>
      </c>
      <c r="R48" s="330" t="s">
        <v>328</v>
      </c>
      <c r="S48" s="330" t="s">
        <v>452</v>
      </c>
      <c r="T48" s="330" t="s">
        <v>1201</v>
      </c>
      <c r="U48" s="330" t="s">
        <v>589</v>
      </c>
    </row>
    <row r="49" spans="1:21" s="297" customFormat="1" ht="37.5" customHeight="1" x14ac:dyDescent="0.15">
      <c r="A49" s="366" t="s">
        <v>326</v>
      </c>
      <c r="B49" s="367" t="s">
        <v>1424</v>
      </c>
      <c r="C49" s="307" t="s">
        <v>1424</v>
      </c>
      <c r="D49" s="331"/>
      <c r="E49" s="331"/>
      <c r="F49" s="331"/>
      <c r="G49" s="331"/>
      <c r="H49" s="331"/>
      <c r="I49" s="335" t="s">
        <v>1424</v>
      </c>
      <c r="J49" s="334" t="s">
        <v>39</v>
      </c>
      <c r="K49" s="309">
        <v>43009</v>
      </c>
      <c r="L49" s="334" t="s">
        <v>39</v>
      </c>
      <c r="M49" s="333">
        <v>43010</v>
      </c>
      <c r="N49" s="333" t="s">
        <v>265</v>
      </c>
      <c r="O49" s="333" t="s">
        <v>207</v>
      </c>
      <c r="P49" s="307">
        <v>1</v>
      </c>
      <c r="Q49" s="307" t="s">
        <v>1422</v>
      </c>
      <c r="R49" s="303"/>
      <c r="S49" s="308"/>
      <c r="T49" s="302"/>
      <c r="U49" s="302" t="s">
        <v>566</v>
      </c>
    </row>
    <row r="50" spans="1:21" s="297" customFormat="1" ht="37.5" customHeight="1" x14ac:dyDescent="0.15">
      <c r="A50" s="366" t="s">
        <v>326</v>
      </c>
      <c r="B50" s="367" t="s">
        <v>1425</v>
      </c>
      <c r="C50" s="303" t="s">
        <v>1425</v>
      </c>
      <c r="D50" s="331"/>
      <c r="E50" s="331"/>
      <c r="F50" s="331"/>
      <c r="G50" s="331"/>
      <c r="H50" s="331"/>
      <c r="I50" s="337" t="s">
        <v>1425</v>
      </c>
      <c r="J50" s="334" t="s">
        <v>39</v>
      </c>
      <c r="K50" s="309">
        <v>43009</v>
      </c>
      <c r="L50" s="334" t="s">
        <v>39</v>
      </c>
      <c r="M50" s="333">
        <v>43010</v>
      </c>
      <c r="N50" s="333" t="s">
        <v>265</v>
      </c>
      <c r="O50" s="333" t="s">
        <v>207</v>
      </c>
      <c r="P50" s="307">
        <v>1</v>
      </c>
      <c r="Q50" s="307" t="s">
        <v>1422</v>
      </c>
      <c r="R50" s="303"/>
      <c r="S50" s="308"/>
      <c r="T50" s="302"/>
      <c r="U50" s="302" t="s">
        <v>566</v>
      </c>
    </row>
    <row r="51" spans="1:21" s="297" customFormat="1" ht="42" x14ac:dyDescent="0.15">
      <c r="A51" s="366" t="s">
        <v>326</v>
      </c>
      <c r="B51" s="367" t="s">
        <v>1426</v>
      </c>
      <c r="C51" s="303" t="s">
        <v>1426</v>
      </c>
      <c r="D51" s="331"/>
      <c r="E51" s="331"/>
      <c r="F51" s="331"/>
      <c r="G51" s="331"/>
      <c r="H51" s="331"/>
      <c r="I51" s="337" t="s">
        <v>1426</v>
      </c>
      <c r="J51" s="334" t="s">
        <v>39</v>
      </c>
      <c r="K51" s="309">
        <v>43009</v>
      </c>
      <c r="L51" s="334" t="s">
        <v>39</v>
      </c>
      <c r="M51" s="333">
        <v>43010</v>
      </c>
      <c r="N51" s="333" t="s">
        <v>265</v>
      </c>
      <c r="O51" s="333" t="s">
        <v>207</v>
      </c>
      <c r="P51" s="307">
        <v>1</v>
      </c>
      <c r="Q51" s="307" t="s">
        <v>1422</v>
      </c>
      <c r="R51" s="303"/>
      <c r="S51" s="308"/>
      <c r="T51" s="302"/>
      <c r="U51" s="302" t="s">
        <v>566</v>
      </c>
    </row>
    <row r="52" spans="1:21" s="297" customFormat="1" ht="63" x14ac:dyDescent="0.15">
      <c r="A52" s="368" t="s">
        <v>326</v>
      </c>
      <c r="B52" s="368" t="s">
        <v>1427</v>
      </c>
      <c r="C52" s="305" t="s">
        <v>1428</v>
      </c>
      <c r="D52" s="331"/>
      <c r="E52" s="331"/>
      <c r="F52" s="331"/>
      <c r="G52" s="331"/>
      <c r="H52" s="331"/>
      <c r="I52" s="304" t="s">
        <v>1428</v>
      </c>
      <c r="J52" s="334" t="s">
        <v>39</v>
      </c>
      <c r="K52" s="309">
        <v>43009</v>
      </c>
      <c r="L52" s="317" t="s">
        <v>39</v>
      </c>
      <c r="M52" s="333">
        <v>43010</v>
      </c>
      <c r="N52" s="333" t="s">
        <v>265</v>
      </c>
      <c r="O52" s="333" t="s">
        <v>207</v>
      </c>
      <c r="P52" s="307">
        <v>1</v>
      </c>
      <c r="Q52" s="307" t="s">
        <v>1422</v>
      </c>
      <c r="R52" s="303"/>
      <c r="S52" s="308"/>
      <c r="T52" s="302"/>
      <c r="U52" s="302" t="s">
        <v>566</v>
      </c>
    </row>
    <row r="53" spans="1:21" s="8" customFormat="1" ht="84" customHeight="1" x14ac:dyDescent="0.15">
      <c r="A53" s="330" t="s">
        <v>40</v>
      </c>
      <c r="B53" s="330" t="s">
        <v>372</v>
      </c>
      <c r="C53" s="272" t="s">
        <v>1129</v>
      </c>
      <c r="D53" s="330" t="s">
        <v>263</v>
      </c>
      <c r="E53" s="330" t="s">
        <v>263</v>
      </c>
      <c r="F53" s="330" t="s">
        <v>262</v>
      </c>
      <c r="G53" s="330" t="s">
        <v>263</v>
      </c>
      <c r="H53" s="330" t="s">
        <v>263</v>
      </c>
      <c r="I53" s="319" t="s">
        <v>1429</v>
      </c>
      <c r="J53" s="330" t="s">
        <v>39</v>
      </c>
      <c r="K53" s="309">
        <v>43009</v>
      </c>
      <c r="L53" s="309" t="s">
        <v>39</v>
      </c>
      <c r="M53" s="309">
        <v>43191</v>
      </c>
      <c r="N53" s="309" t="s">
        <v>39</v>
      </c>
      <c r="O53" s="309">
        <v>43374</v>
      </c>
      <c r="P53" s="307">
        <f>IFERROR(M53-K53,"")</f>
        <v>182</v>
      </c>
      <c r="Q53" s="307">
        <f>IFERROR(O53-M53,"")</f>
        <v>183</v>
      </c>
      <c r="R53" s="330" t="s">
        <v>328</v>
      </c>
      <c r="S53" s="330" t="s">
        <v>265</v>
      </c>
      <c r="T53" s="272" t="s">
        <v>1143</v>
      </c>
      <c r="U53" s="330" t="s">
        <v>566</v>
      </c>
    </row>
    <row r="54" spans="1:21" s="8" customFormat="1" ht="55.5" customHeight="1" x14ac:dyDescent="0.15">
      <c r="A54" s="330" t="s">
        <v>40</v>
      </c>
      <c r="B54" s="330" t="s">
        <v>373</v>
      </c>
      <c r="C54" s="272" t="s">
        <v>1130</v>
      </c>
      <c r="D54" s="330" t="s">
        <v>263</v>
      </c>
      <c r="E54" s="330" t="s">
        <v>263</v>
      </c>
      <c r="F54" s="330" t="s">
        <v>262</v>
      </c>
      <c r="G54" s="330" t="s">
        <v>263</v>
      </c>
      <c r="H54" s="330" t="s">
        <v>263</v>
      </c>
      <c r="I54" s="319" t="s">
        <v>1430</v>
      </c>
      <c r="J54" s="330" t="s">
        <v>39</v>
      </c>
      <c r="K54" s="309">
        <v>43009</v>
      </c>
      <c r="L54" s="309" t="s">
        <v>39</v>
      </c>
      <c r="M54" s="309">
        <v>43191</v>
      </c>
      <c r="N54" s="309" t="s">
        <v>39</v>
      </c>
      <c r="O54" s="309">
        <v>43374</v>
      </c>
      <c r="P54" s="307">
        <f>IFERROR(M54-K54,"")</f>
        <v>182</v>
      </c>
      <c r="Q54" s="307">
        <f>IFERROR(O54-M54,"")</f>
        <v>183</v>
      </c>
      <c r="R54" s="330" t="s">
        <v>328</v>
      </c>
      <c r="S54" s="330" t="s">
        <v>265</v>
      </c>
      <c r="T54" s="272" t="s">
        <v>1144</v>
      </c>
      <c r="U54" s="330" t="s">
        <v>566</v>
      </c>
    </row>
    <row r="55" spans="1:21" s="8" customFormat="1" ht="37.5" customHeight="1" x14ac:dyDescent="0.15">
      <c r="A55" s="330" t="s">
        <v>40</v>
      </c>
      <c r="B55" s="330" t="s">
        <v>1126</v>
      </c>
      <c r="C55" s="272" t="s">
        <v>1131</v>
      </c>
      <c r="D55" s="330" t="s">
        <v>263</v>
      </c>
      <c r="E55" s="330" t="s">
        <v>263</v>
      </c>
      <c r="F55" s="330" t="s">
        <v>262</v>
      </c>
      <c r="G55" s="330" t="s">
        <v>263</v>
      </c>
      <c r="H55" s="330" t="s">
        <v>263</v>
      </c>
      <c r="I55" s="319" t="str">
        <f>CONCATENATE(A55," - ",B55)</f>
        <v>BSC - BSC Potential Change 4</v>
      </c>
      <c r="J55" s="330" t="s">
        <v>39</v>
      </c>
      <c r="K55" s="309">
        <v>43009</v>
      </c>
      <c r="L55" s="309" t="s">
        <v>39</v>
      </c>
      <c r="M55" s="309">
        <v>43191</v>
      </c>
      <c r="N55" s="309" t="s">
        <v>39</v>
      </c>
      <c r="O55" s="309">
        <v>43374</v>
      </c>
      <c r="P55" s="307">
        <f>IFERROR(M55-K55,"")</f>
        <v>182</v>
      </c>
      <c r="Q55" s="307">
        <f>IFERROR(O55-M55,"")</f>
        <v>183</v>
      </c>
      <c r="R55" s="330" t="s">
        <v>328</v>
      </c>
      <c r="S55" s="330" t="s">
        <v>265</v>
      </c>
      <c r="T55" s="272" t="s">
        <v>1153</v>
      </c>
      <c r="U55" s="330" t="s">
        <v>566</v>
      </c>
    </row>
    <row r="56" spans="1:21" s="8" customFormat="1" ht="42" x14ac:dyDescent="0.15">
      <c r="A56" s="330" t="s">
        <v>567</v>
      </c>
      <c r="B56" s="318" t="s">
        <v>587</v>
      </c>
      <c r="C56" s="330" t="s">
        <v>588</v>
      </c>
      <c r="D56" s="330" t="s">
        <v>263</v>
      </c>
      <c r="E56" s="330" t="s">
        <v>263</v>
      </c>
      <c r="F56" s="330" t="s">
        <v>262</v>
      </c>
      <c r="G56" s="330" t="s">
        <v>263</v>
      </c>
      <c r="H56" s="330" t="s">
        <v>262</v>
      </c>
      <c r="I56" s="319" t="str">
        <f t="shared" si="1"/>
        <v>CUSC  - CUSC Potential Change 1</v>
      </c>
      <c r="J56" s="330" t="s">
        <v>39</v>
      </c>
      <c r="K56" s="309">
        <v>43009</v>
      </c>
      <c r="L56" s="309" t="s">
        <v>39</v>
      </c>
      <c r="M56" s="309" t="s">
        <v>44</v>
      </c>
      <c r="N56" s="309" t="s">
        <v>39</v>
      </c>
      <c r="O56" s="309">
        <v>43374</v>
      </c>
      <c r="P56" s="307">
        <v>1</v>
      </c>
      <c r="Q56" s="307">
        <f t="shared" ref="Q56:Q62" si="3">IFERROR(O56-K56,"")</f>
        <v>365</v>
      </c>
      <c r="R56" s="330" t="s">
        <v>328</v>
      </c>
      <c r="S56" s="330" t="s">
        <v>452</v>
      </c>
      <c r="T56" s="330" t="s">
        <v>1167</v>
      </c>
      <c r="U56" s="330" t="s">
        <v>589</v>
      </c>
    </row>
    <row r="57" spans="1:21" s="8" customFormat="1" ht="31.5" x14ac:dyDescent="0.15">
      <c r="A57" s="330" t="s">
        <v>204</v>
      </c>
      <c r="B57" s="318" t="s">
        <v>981</v>
      </c>
      <c r="C57" s="330" t="s">
        <v>898</v>
      </c>
      <c r="D57" s="330" t="s">
        <v>263</v>
      </c>
      <c r="E57" s="330" t="s">
        <v>263</v>
      </c>
      <c r="F57" s="330" t="s">
        <v>262</v>
      </c>
      <c r="G57" s="330" t="s">
        <v>263</v>
      </c>
      <c r="H57" s="330" t="s">
        <v>262</v>
      </c>
      <c r="I57" s="319" t="str">
        <f t="shared" si="1"/>
        <v>STC - STC Potential Change 1</v>
      </c>
      <c r="J57" s="330" t="s">
        <v>39</v>
      </c>
      <c r="K57" s="309">
        <v>43009</v>
      </c>
      <c r="L57" s="309" t="s">
        <v>39</v>
      </c>
      <c r="M57" s="309" t="s">
        <v>44</v>
      </c>
      <c r="N57" s="309" t="s">
        <v>38</v>
      </c>
      <c r="O57" s="309">
        <v>43374</v>
      </c>
      <c r="P57" s="307">
        <v>1</v>
      </c>
      <c r="Q57" s="307">
        <f t="shared" si="3"/>
        <v>365</v>
      </c>
      <c r="R57" s="330" t="s">
        <v>328</v>
      </c>
      <c r="S57" s="330" t="s">
        <v>452</v>
      </c>
      <c r="T57" s="330" t="s">
        <v>265</v>
      </c>
      <c r="U57" s="330" t="s">
        <v>589</v>
      </c>
    </row>
    <row r="58" spans="1:21" s="8" customFormat="1" ht="33.75" customHeight="1" x14ac:dyDescent="0.15">
      <c r="A58" s="330" t="s">
        <v>204</v>
      </c>
      <c r="B58" s="318" t="s">
        <v>1207</v>
      </c>
      <c r="C58" s="330" t="s">
        <v>899</v>
      </c>
      <c r="D58" s="330" t="s">
        <v>263</v>
      </c>
      <c r="E58" s="330" t="s">
        <v>263</v>
      </c>
      <c r="F58" s="330" t="s">
        <v>262</v>
      </c>
      <c r="G58" s="330" t="s">
        <v>263</v>
      </c>
      <c r="H58" s="330" t="s">
        <v>262</v>
      </c>
      <c r="I58" s="319" t="str">
        <f t="shared" si="1"/>
        <v>STC - STC Potential Change 2</v>
      </c>
      <c r="J58" s="330" t="s">
        <v>39</v>
      </c>
      <c r="K58" s="309">
        <v>43009</v>
      </c>
      <c r="L58" s="309" t="s">
        <v>39</v>
      </c>
      <c r="M58" s="309" t="s">
        <v>44</v>
      </c>
      <c r="N58" s="309" t="s">
        <v>38</v>
      </c>
      <c r="O58" s="309">
        <v>43374</v>
      </c>
      <c r="P58" s="307">
        <v>1</v>
      </c>
      <c r="Q58" s="307">
        <f t="shared" si="3"/>
        <v>365</v>
      </c>
      <c r="R58" s="330" t="s">
        <v>328</v>
      </c>
      <c r="S58" s="330" t="s">
        <v>452</v>
      </c>
      <c r="T58" s="330" t="s">
        <v>265</v>
      </c>
      <c r="U58" s="330" t="s">
        <v>589</v>
      </c>
    </row>
    <row r="59" spans="1:21" s="8" customFormat="1" ht="49.5" customHeight="1" x14ac:dyDescent="0.15">
      <c r="A59" s="330" t="s">
        <v>266</v>
      </c>
      <c r="B59" s="318" t="s">
        <v>594</v>
      </c>
      <c r="C59" s="330" t="s">
        <v>595</v>
      </c>
      <c r="D59" s="330" t="s">
        <v>263</v>
      </c>
      <c r="E59" s="330" t="s">
        <v>263</v>
      </c>
      <c r="F59" s="330" t="s">
        <v>262</v>
      </c>
      <c r="G59" s="330" t="s">
        <v>263</v>
      </c>
      <c r="H59" s="330" t="s">
        <v>262</v>
      </c>
      <c r="I59" s="319" t="str">
        <f t="shared" si="1"/>
        <v>Dcode - Dcode Potential Change 2</v>
      </c>
      <c r="J59" s="330" t="s">
        <v>39</v>
      </c>
      <c r="K59" s="309">
        <v>43077</v>
      </c>
      <c r="L59" s="309" t="s">
        <v>39</v>
      </c>
      <c r="M59" s="309" t="s">
        <v>44</v>
      </c>
      <c r="N59" s="309" t="s">
        <v>39</v>
      </c>
      <c r="O59" s="309" t="s">
        <v>44</v>
      </c>
      <c r="P59" s="307">
        <v>1</v>
      </c>
      <c r="Q59" s="307" t="str">
        <f t="shared" si="3"/>
        <v/>
      </c>
      <c r="R59" s="330" t="s">
        <v>328</v>
      </c>
      <c r="S59" s="330" t="s">
        <v>452</v>
      </c>
      <c r="T59" s="330" t="s">
        <v>1156</v>
      </c>
      <c r="U59" s="330" t="s">
        <v>589</v>
      </c>
    </row>
    <row r="60" spans="1:21" s="8" customFormat="1" ht="42" x14ac:dyDescent="0.15">
      <c r="A60" s="330" t="s">
        <v>156</v>
      </c>
      <c r="B60" s="318" t="s">
        <v>1194</v>
      </c>
      <c r="C60" s="330" t="s">
        <v>900</v>
      </c>
      <c r="D60" s="330" t="s">
        <v>263</v>
      </c>
      <c r="E60" s="330" t="s">
        <v>263</v>
      </c>
      <c r="F60" s="330" t="s">
        <v>262</v>
      </c>
      <c r="G60" s="330" t="s">
        <v>263</v>
      </c>
      <c r="H60" s="330" t="s">
        <v>262</v>
      </c>
      <c r="I60" s="319" t="str">
        <f t="shared" si="1"/>
        <v>GC - Grid Code Potential Change 11</v>
      </c>
      <c r="J60" s="330" t="s">
        <v>39</v>
      </c>
      <c r="K60" s="309">
        <v>43101</v>
      </c>
      <c r="L60" s="309" t="s">
        <v>39</v>
      </c>
      <c r="M60" s="309" t="s">
        <v>44</v>
      </c>
      <c r="N60" s="309" t="s">
        <v>39</v>
      </c>
      <c r="O60" s="309">
        <v>43374</v>
      </c>
      <c r="P60" s="307">
        <v>1</v>
      </c>
      <c r="Q60" s="307">
        <f t="shared" si="3"/>
        <v>273</v>
      </c>
      <c r="R60" s="330" t="s">
        <v>328</v>
      </c>
      <c r="S60" s="330" t="s">
        <v>452</v>
      </c>
      <c r="T60" s="330" t="s">
        <v>1195</v>
      </c>
      <c r="U60" s="330" t="s">
        <v>589</v>
      </c>
    </row>
    <row r="61" spans="1:21" s="8" customFormat="1" ht="42" x14ac:dyDescent="0.15">
      <c r="A61" s="330" t="s">
        <v>156</v>
      </c>
      <c r="B61" s="318" t="s">
        <v>1196</v>
      </c>
      <c r="C61" s="330" t="s">
        <v>1197</v>
      </c>
      <c r="D61" s="330" t="s">
        <v>263</v>
      </c>
      <c r="E61" s="330" t="s">
        <v>263</v>
      </c>
      <c r="F61" s="330" t="s">
        <v>262</v>
      </c>
      <c r="G61" s="330" t="s">
        <v>263</v>
      </c>
      <c r="H61" s="330" t="s">
        <v>262</v>
      </c>
      <c r="I61" s="319" t="str">
        <f t="shared" si="1"/>
        <v>GC - Grid Code Potential Change 12</v>
      </c>
      <c r="J61" s="330" t="s">
        <v>39</v>
      </c>
      <c r="K61" s="309">
        <v>43101</v>
      </c>
      <c r="L61" s="309" t="s">
        <v>39</v>
      </c>
      <c r="M61" s="309" t="s">
        <v>44</v>
      </c>
      <c r="N61" s="309" t="s">
        <v>39</v>
      </c>
      <c r="O61" s="309">
        <v>43374</v>
      </c>
      <c r="P61" s="307">
        <v>1</v>
      </c>
      <c r="Q61" s="307">
        <f t="shared" si="3"/>
        <v>273</v>
      </c>
      <c r="R61" s="330" t="s">
        <v>328</v>
      </c>
      <c r="S61" s="330" t="s">
        <v>452</v>
      </c>
      <c r="T61" s="330" t="s">
        <v>1195</v>
      </c>
      <c r="U61" s="330" t="s">
        <v>589</v>
      </c>
    </row>
    <row r="62" spans="1:21" s="8" customFormat="1" ht="31.5" x14ac:dyDescent="0.15">
      <c r="A62" s="330" t="s">
        <v>204</v>
      </c>
      <c r="B62" s="318" t="s">
        <v>1208</v>
      </c>
      <c r="C62" s="330" t="s">
        <v>900</v>
      </c>
      <c r="D62" s="330" t="s">
        <v>263</v>
      </c>
      <c r="E62" s="330" t="s">
        <v>263</v>
      </c>
      <c r="F62" s="330" t="s">
        <v>262</v>
      </c>
      <c r="G62" s="330" t="s">
        <v>263</v>
      </c>
      <c r="H62" s="330" t="s">
        <v>262</v>
      </c>
      <c r="I62" s="319" t="str">
        <f t="shared" ref="I62:I91" si="4">CONCATENATE(A62," - ",B62)</f>
        <v>STC - STC Potential Change 3</v>
      </c>
      <c r="J62" s="330" t="s">
        <v>39</v>
      </c>
      <c r="K62" s="309">
        <v>43101</v>
      </c>
      <c r="L62" s="309" t="s">
        <v>39</v>
      </c>
      <c r="M62" s="309" t="s">
        <v>44</v>
      </c>
      <c r="N62" s="309" t="s">
        <v>38</v>
      </c>
      <c r="O62" s="309">
        <v>43435</v>
      </c>
      <c r="P62" s="307">
        <v>1</v>
      </c>
      <c r="Q62" s="307">
        <f t="shared" si="3"/>
        <v>334</v>
      </c>
      <c r="R62" s="330" t="s">
        <v>328</v>
      </c>
      <c r="S62" s="330" t="s">
        <v>452</v>
      </c>
      <c r="T62" s="330" t="s">
        <v>1210</v>
      </c>
      <c r="U62" s="330" t="s">
        <v>589</v>
      </c>
    </row>
    <row r="63" spans="1:21" s="297" customFormat="1" ht="52.5" x14ac:dyDescent="0.15">
      <c r="A63" s="366" t="s">
        <v>326</v>
      </c>
      <c r="B63" s="367" t="s">
        <v>1434</v>
      </c>
      <c r="C63" s="307" t="s">
        <v>1435</v>
      </c>
      <c r="D63" s="331"/>
      <c r="E63" s="331"/>
      <c r="F63" s="331"/>
      <c r="G63" s="331"/>
      <c r="H63" s="331"/>
      <c r="I63" s="335" t="s">
        <v>1435</v>
      </c>
      <c r="J63" s="334" t="s">
        <v>39</v>
      </c>
      <c r="K63" s="309">
        <v>43221</v>
      </c>
      <c r="L63" s="334" t="s">
        <v>39</v>
      </c>
      <c r="M63" s="333">
        <v>43222</v>
      </c>
      <c r="N63" s="333" t="s">
        <v>265</v>
      </c>
      <c r="O63" s="333" t="s">
        <v>207</v>
      </c>
      <c r="P63" s="307">
        <v>1</v>
      </c>
      <c r="Q63" s="307" t="s">
        <v>1422</v>
      </c>
      <c r="R63" s="303"/>
      <c r="S63" s="308"/>
      <c r="T63" s="302"/>
      <c r="U63" s="302" t="s">
        <v>566</v>
      </c>
    </row>
    <row r="64" spans="1:21" s="297" customFormat="1" ht="84" x14ac:dyDescent="0.15">
      <c r="A64" s="366" t="s">
        <v>326</v>
      </c>
      <c r="B64" s="367" t="s">
        <v>1436</v>
      </c>
      <c r="C64" s="307" t="s">
        <v>1437</v>
      </c>
      <c r="D64" s="331"/>
      <c r="E64" s="331"/>
      <c r="F64" s="331"/>
      <c r="G64" s="331"/>
      <c r="H64" s="331"/>
      <c r="I64" s="335" t="s">
        <v>1437</v>
      </c>
      <c r="J64" s="334" t="s">
        <v>39</v>
      </c>
      <c r="K64" s="309">
        <v>43374</v>
      </c>
      <c r="L64" s="334" t="s">
        <v>39</v>
      </c>
      <c r="M64" s="333">
        <v>43375</v>
      </c>
      <c r="N64" s="333" t="s">
        <v>265</v>
      </c>
      <c r="O64" s="333" t="s">
        <v>207</v>
      </c>
      <c r="P64" s="307">
        <v>1</v>
      </c>
      <c r="Q64" s="307" t="s">
        <v>1422</v>
      </c>
      <c r="R64" s="303"/>
      <c r="S64" s="308"/>
      <c r="T64" s="307" t="s">
        <v>1438</v>
      </c>
      <c r="U64" s="302" t="s">
        <v>566</v>
      </c>
    </row>
    <row r="65" spans="1:21" s="297" customFormat="1" ht="42" x14ac:dyDescent="0.15">
      <c r="A65" s="366" t="s">
        <v>326</v>
      </c>
      <c r="B65" s="367" t="s">
        <v>1439</v>
      </c>
      <c r="C65" s="307" t="s">
        <v>1440</v>
      </c>
      <c r="D65" s="331"/>
      <c r="E65" s="331"/>
      <c r="F65" s="331"/>
      <c r="G65" s="331"/>
      <c r="H65" s="331"/>
      <c r="I65" s="335" t="s">
        <v>1440</v>
      </c>
      <c r="J65" s="334" t="s">
        <v>39</v>
      </c>
      <c r="K65" s="309">
        <v>43374</v>
      </c>
      <c r="L65" s="334" t="s">
        <v>39</v>
      </c>
      <c r="M65" s="333">
        <v>43375</v>
      </c>
      <c r="N65" s="333" t="s">
        <v>265</v>
      </c>
      <c r="O65" s="333" t="s">
        <v>207</v>
      </c>
      <c r="P65" s="307">
        <v>1</v>
      </c>
      <c r="Q65" s="307" t="s">
        <v>1422</v>
      </c>
      <c r="R65" s="303"/>
      <c r="S65" s="308"/>
      <c r="T65" s="302"/>
      <c r="U65" s="302" t="s">
        <v>566</v>
      </c>
    </row>
    <row r="66" spans="1:21" ht="42" x14ac:dyDescent="0.2">
      <c r="A66" s="330" t="s">
        <v>40</v>
      </c>
      <c r="B66" s="330" t="s">
        <v>374</v>
      </c>
      <c r="C66" s="272" t="s">
        <v>1132</v>
      </c>
      <c r="D66" s="330" t="s">
        <v>263</v>
      </c>
      <c r="E66" s="330" t="s">
        <v>263</v>
      </c>
      <c r="F66" s="330" t="s">
        <v>262</v>
      </c>
      <c r="G66" s="330" t="s">
        <v>263</v>
      </c>
      <c r="H66" s="330" t="s">
        <v>263</v>
      </c>
      <c r="I66" s="319" t="str">
        <f t="shared" si="4"/>
        <v>BSC - BSC Potential Change 5</v>
      </c>
      <c r="J66" s="330" t="s">
        <v>39</v>
      </c>
      <c r="K66" s="309">
        <v>43374</v>
      </c>
      <c r="L66" s="309" t="s">
        <v>39</v>
      </c>
      <c r="M66" s="309">
        <v>43556</v>
      </c>
      <c r="N66" s="309" t="s">
        <v>39</v>
      </c>
      <c r="O66" s="309">
        <v>43922</v>
      </c>
      <c r="P66" s="307">
        <f t="shared" ref="P66:P75" si="5">IFERROR(M66-K66,"")</f>
        <v>182</v>
      </c>
      <c r="Q66" s="307">
        <f t="shared" ref="Q66:Q75" si="6">IFERROR(O66-M66,"")</f>
        <v>366</v>
      </c>
      <c r="R66" s="330" t="s">
        <v>328</v>
      </c>
      <c r="S66" s="330" t="s">
        <v>265</v>
      </c>
      <c r="T66" s="272" t="s">
        <v>1145</v>
      </c>
      <c r="U66" s="330" t="s">
        <v>566</v>
      </c>
    </row>
    <row r="67" spans="1:21" ht="42" x14ac:dyDescent="0.2">
      <c r="A67" s="330" t="s">
        <v>40</v>
      </c>
      <c r="B67" s="330" t="s">
        <v>380</v>
      </c>
      <c r="C67" s="272" t="s">
        <v>1133</v>
      </c>
      <c r="D67" s="330" t="s">
        <v>263</v>
      </c>
      <c r="E67" s="330" t="s">
        <v>263</v>
      </c>
      <c r="F67" s="330" t="s">
        <v>262</v>
      </c>
      <c r="G67" s="330" t="s">
        <v>263</v>
      </c>
      <c r="H67" s="330" t="s">
        <v>263</v>
      </c>
      <c r="I67" s="319" t="str">
        <f t="shared" si="4"/>
        <v>BSC - BSC Potential Change 6</v>
      </c>
      <c r="J67" s="330" t="s">
        <v>39</v>
      </c>
      <c r="K67" s="309">
        <v>43374</v>
      </c>
      <c r="L67" s="309" t="s">
        <v>39</v>
      </c>
      <c r="M67" s="309">
        <v>43556</v>
      </c>
      <c r="N67" s="309" t="s">
        <v>39</v>
      </c>
      <c r="O67" s="309">
        <v>43739</v>
      </c>
      <c r="P67" s="307">
        <f t="shared" si="5"/>
        <v>182</v>
      </c>
      <c r="Q67" s="307">
        <f t="shared" si="6"/>
        <v>183</v>
      </c>
      <c r="R67" s="330" t="s">
        <v>328</v>
      </c>
      <c r="S67" s="330" t="s">
        <v>265</v>
      </c>
      <c r="T67" s="336" t="s">
        <v>1146</v>
      </c>
      <c r="U67" s="330" t="s">
        <v>566</v>
      </c>
    </row>
    <row r="68" spans="1:21" ht="48.75" customHeight="1" x14ac:dyDescent="0.2">
      <c r="A68" s="330" t="s">
        <v>40</v>
      </c>
      <c r="B68" s="330" t="s">
        <v>381</v>
      </c>
      <c r="C68" s="272" t="s">
        <v>1134</v>
      </c>
      <c r="D68" s="330" t="s">
        <v>263</v>
      </c>
      <c r="E68" s="330" t="s">
        <v>263</v>
      </c>
      <c r="F68" s="330" t="s">
        <v>262</v>
      </c>
      <c r="G68" s="330" t="s">
        <v>263</v>
      </c>
      <c r="H68" s="330" t="s">
        <v>263</v>
      </c>
      <c r="I68" s="319" t="str">
        <f t="shared" si="4"/>
        <v>BSC - BSC Potential Change 7</v>
      </c>
      <c r="J68" s="330" t="s">
        <v>39</v>
      </c>
      <c r="K68" s="309">
        <v>43374</v>
      </c>
      <c r="L68" s="309" t="s">
        <v>39</v>
      </c>
      <c r="M68" s="309">
        <v>43647</v>
      </c>
      <c r="N68" s="309" t="s">
        <v>39</v>
      </c>
      <c r="O68" s="309">
        <v>43891</v>
      </c>
      <c r="P68" s="307">
        <f t="shared" si="5"/>
        <v>273</v>
      </c>
      <c r="Q68" s="307">
        <f t="shared" si="6"/>
        <v>244</v>
      </c>
      <c r="R68" s="330" t="s">
        <v>328</v>
      </c>
      <c r="S68" s="330" t="s">
        <v>265</v>
      </c>
      <c r="T68" s="272" t="s">
        <v>1147</v>
      </c>
      <c r="U68" s="330" t="s">
        <v>566</v>
      </c>
    </row>
    <row r="69" spans="1:21" ht="63" x14ac:dyDescent="0.2">
      <c r="A69" s="330" t="s">
        <v>40</v>
      </c>
      <c r="B69" s="330" t="s">
        <v>382</v>
      </c>
      <c r="C69" s="272" t="s">
        <v>1135</v>
      </c>
      <c r="D69" s="330" t="s">
        <v>263</v>
      </c>
      <c r="E69" s="330" t="s">
        <v>263</v>
      </c>
      <c r="F69" s="330" t="s">
        <v>262</v>
      </c>
      <c r="G69" s="330" t="s">
        <v>263</v>
      </c>
      <c r="H69" s="330" t="s">
        <v>263</v>
      </c>
      <c r="I69" s="319" t="str">
        <f t="shared" si="4"/>
        <v>BSC - BSC Potential Change 8</v>
      </c>
      <c r="J69" s="330" t="s">
        <v>39</v>
      </c>
      <c r="K69" s="309">
        <v>43374</v>
      </c>
      <c r="L69" s="309" t="s">
        <v>39</v>
      </c>
      <c r="M69" s="309">
        <v>43556</v>
      </c>
      <c r="N69" s="309" t="s">
        <v>39</v>
      </c>
      <c r="O69" s="309">
        <v>43739</v>
      </c>
      <c r="P69" s="307">
        <f t="shared" si="5"/>
        <v>182</v>
      </c>
      <c r="Q69" s="307">
        <f t="shared" si="6"/>
        <v>183</v>
      </c>
      <c r="R69" s="330" t="s">
        <v>328</v>
      </c>
      <c r="S69" s="330" t="s">
        <v>265</v>
      </c>
      <c r="T69" s="272" t="s">
        <v>1154</v>
      </c>
      <c r="U69" s="330" t="s">
        <v>566</v>
      </c>
    </row>
    <row r="70" spans="1:21" ht="94.5" x14ac:dyDescent="0.2">
      <c r="A70" s="330" t="s">
        <v>40</v>
      </c>
      <c r="B70" s="330" t="s">
        <v>383</v>
      </c>
      <c r="C70" s="272" t="s">
        <v>1136</v>
      </c>
      <c r="D70" s="330" t="s">
        <v>263</v>
      </c>
      <c r="E70" s="330" t="s">
        <v>263</v>
      </c>
      <c r="F70" s="330" t="s">
        <v>262</v>
      </c>
      <c r="G70" s="330" t="s">
        <v>263</v>
      </c>
      <c r="H70" s="330" t="s">
        <v>263</v>
      </c>
      <c r="I70" s="319" t="str">
        <f t="shared" si="4"/>
        <v>BSC - BSC Potential Change 9</v>
      </c>
      <c r="J70" s="330" t="s">
        <v>39</v>
      </c>
      <c r="K70" s="309">
        <v>43374</v>
      </c>
      <c r="L70" s="309" t="s">
        <v>39</v>
      </c>
      <c r="M70" s="309">
        <v>43556</v>
      </c>
      <c r="N70" s="309" t="s">
        <v>39</v>
      </c>
      <c r="O70" s="309">
        <v>43739</v>
      </c>
      <c r="P70" s="307">
        <f t="shared" si="5"/>
        <v>182</v>
      </c>
      <c r="Q70" s="307">
        <f t="shared" si="6"/>
        <v>183</v>
      </c>
      <c r="R70" s="330" t="s">
        <v>328</v>
      </c>
      <c r="S70" s="330" t="s">
        <v>265</v>
      </c>
      <c r="T70" s="272" t="s">
        <v>1148</v>
      </c>
      <c r="U70" s="330" t="s">
        <v>566</v>
      </c>
    </row>
    <row r="71" spans="1:21" ht="62.25" customHeight="1" x14ac:dyDescent="0.2">
      <c r="A71" s="330" t="s">
        <v>40</v>
      </c>
      <c r="B71" s="330" t="s">
        <v>376</v>
      </c>
      <c r="C71" s="272" t="s">
        <v>1137</v>
      </c>
      <c r="D71" s="330" t="s">
        <v>263</v>
      </c>
      <c r="E71" s="330" t="s">
        <v>263</v>
      </c>
      <c r="F71" s="330" t="s">
        <v>262</v>
      </c>
      <c r="G71" s="330" t="s">
        <v>263</v>
      </c>
      <c r="H71" s="330" t="s">
        <v>263</v>
      </c>
      <c r="I71" s="319" t="str">
        <f t="shared" si="4"/>
        <v>BSC - BSC Potential Change 10</v>
      </c>
      <c r="J71" s="330" t="s">
        <v>39</v>
      </c>
      <c r="K71" s="309">
        <v>43405</v>
      </c>
      <c r="L71" s="309" t="s">
        <v>39</v>
      </c>
      <c r="M71" s="309">
        <v>43678</v>
      </c>
      <c r="N71" s="309" t="s">
        <v>39</v>
      </c>
      <c r="O71" s="309">
        <v>43952</v>
      </c>
      <c r="P71" s="307">
        <f t="shared" si="5"/>
        <v>273</v>
      </c>
      <c r="Q71" s="307">
        <f t="shared" si="6"/>
        <v>274</v>
      </c>
      <c r="R71" s="330" t="s">
        <v>328</v>
      </c>
      <c r="S71" s="330" t="s">
        <v>265</v>
      </c>
      <c r="T71" s="272" t="s">
        <v>1149</v>
      </c>
      <c r="U71" s="330" t="s">
        <v>566</v>
      </c>
    </row>
    <row r="72" spans="1:21" s="298" customFormat="1" ht="62.25" customHeight="1" x14ac:dyDescent="0.2">
      <c r="A72" s="366" t="s">
        <v>326</v>
      </c>
      <c r="B72" s="367" t="s">
        <v>1441</v>
      </c>
      <c r="C72" s="303" t="s">
        <v>1441</v>
      </c>
      <c r="D72" s="331"/>
      <c r="E72" s="331"/>
      <c r="F72" s="331"/>
      <c r="G72" s="331"/>
      <c r="H72" s="331"/>
      <c r="I72" s="337" t="s">
        <v>1442</v>
      </c>
      <c r="J72" s="334" t="s">
        <v>39</v>
      </c>
      <c r="K72" s="309">
        <v>43553</v>
      </c>
      <c r="L72" s="334" t="s">
        <v>39</v>
      </c>
      <c r="M72" s="333">
        <v>43554</v>
      </c>
      <c r="N72" s="333" t="s">
        <v>265</v>
      </c>
      <c r="O72" s="333" t="s">
        <v>207</v>
      </c>
      <c r="P72" s="307">
        <v>1</v>
      </c>
      <c r="Q72" s="307" t="s">
        <v>1422</v>
      </c>
      <c r="R72" s="303"/>
      <c r="S72" s="308"/>
      <c r="T72" s="302"/>
      <c r="U72" s="302" t="s">
        <v>566</v>
      </c>
    </row>
    <row r="73" spans="1:21" ht="52.5" x14ac:dyDescent="0.2">
      <c r="A73" s="330" t="s">
        <v>40</v>
      </c>
      <c r="B73" s="330" t="s">
        <v>373</v>
      </c>
      <c r="C73" s="272" t="s">
        <v>1138</v>
      </c>
      <c r="D73" s="330" t="s">
        <v>263</v>
      </c>
      <c r="E73" s="330" t="s">
        <v>263</v>
      </c>
      <c r="F73" s="330" t="s">
        <v>262</v>
      </c>
      <c r="G73" s="330" t="s">
        <v>263</v>
      </c>
      <c r="H73" s="330" t="s">
        <v>263</v>
      </c>
      <c r="I73" s="319" t="s">
        <v>1433</v>
      </c>
      <c r="J73" s="330" t="s">
        <v>39</v>
      </c>
      <c r="K73" s="309">
        <v>43556</v>
      </c>
      <c r="L73" s="309" t="s">
        <v>39</v>
      </c>
      <c r="M73" s="309">
        <v>43831</v>
      </c>
      <c r="N73" s="309" t="s">
        <v>39</v>
      </c>
      <c r="O73" s="309">
        <v>44105</v>
      </c>
      <c r="P73" s="307">
        <f t="shared" si="5"/>
        <v>275</v>
      </c>
      <c r="Q73" s="307">
        <f t="shared" si="6"/>
        <v>274</v>
      </c>
      <c r="R73" s="330" t="s">
        <v>328</v>
      </c>
      <c r="S73" s="330" t="s">
        <v>265</v>
      </c>
      <c r="T73" s="272" t="s">
        <v>1144</v>
      </c>
      <c r="U73" s="330" t="s">
        <v>566</v>
      </c>
    </row>
    <row r="74" spans="1:21" ht="94.5" x14ac:dyDescent="0.2">
      <c r="A74" s="330" t="s">
        <v>40</v>
      </c>
      <c r="B74" s="330" t="s">
        <v>377</v>
      </c>
      <c r="C74" s="272" t="s">
        <v>1139</v>
      </c>
      <c r="D74" s="330" t="s">
        <v>263</v>
      </c>
      <c r="E74" s="330" t="s">
        <v>263</v>
      </c>
      <c r="F74" s="330" t="s">
        <v>262</v>
      </c>
      <c r="G74" s="330" t="s">
        <v>263</v>
      </c>
      <c r="H74" s="330" t="s">
        <v>263</v>
      </c>
      <c r="I74" s="319" t="s">
        <v>1432</v>
      </c>
      <c r="J74" s="330" t="s">
        <v>39</v>
      </c>
      <c r="K74" s="309">
        <v>43556</v>
      </c>
      <c r="L74" s="309" t="s">
        <v>39</v>
      </c>
      <c r="M74" s="309">
        <v>43831</v>
      </c>
      <c r="N74" s="309" t="s">
        <v>39</v>
      </c>
      <c r="O74" s="309">
        <v>44105</v>
      </c>
      <c r="P74" s="307">
        <f t="shared" si="5"/>
        <v>275</v>
      </c>
      <c r="Q74" s="307">
        <f t="shared" si="6"/>
        <v>274</v>
      </c>
      <c r="R74" s="330" t="s">
        <v>328</v>
      </c>
      <c r="S74" s="330" t="s">
        <v>265</v>
      </c>
      <c r="T74" s="272" t="s">
        <v>1150</v>
      </c>
      <c r="U74" s="330" t="s">
        <v>566</v>
      </c>
    </row>
    <row r="75" spans="1:21" s="8" customFormat="1" ht="62.25" customHeight="1" x14ac:dyDescent="0.15">
      <c r="A75" s="330" t="s">
        <v>40</v>
      </c>
      <c r="B75" s="330" t="s">
        <v>378</v>
      </c>
      <c r="C75" s="272" t="s">
        <v>1140</v>
      </c>
      <c r="D75" s="330" t="s">
        <v>263</v>
      </c>
      <c r="E75" s="330" t="s">
        <v>263</v>
      </c>
      <c r="F75" s="330" t="s">
        <v>262</v>
      </c>
      <c r="G75" s="330" t="s">
        <v>263</v>
      </c>
      <c r="H75" s="330" t="s">
        <v>263</v>
      </c>
      <c r="I75" s="319" t="str">
        <f t="shared" si="4"/>
        <v>BSC - BSC Potential Change 12</v>
      </c>
      <c r="J75" s="330" t="s">
        <v>39</v>
      </c>
      <c r="K75" s="309">
        <v>43556</v>
      </c>
      <c r="L75" s="309" t="s">
        <v>39</v>
      </c>
      <c r="M75" s="309">
        <v>44197</v>
      </c>
      <c r="N75" s="309" t="s">
        <v>39</v>
      </c>
      <c r="O75" s="309">
        <v>44470</v>
      </c>
      <c r="P75" s="307">
        <f t="shared" si="5"/>
        <v>641</v>
      </c>
      <c r="Q75" s="307">
        <f t="shared" si="6"/>
        <v>273</v>
      </c>
      <c r="R75" s="330" t="s">
        <v>328</v>
      </c>
      <c r="S75" s="330" t="s">
        <v>265</v>
      </c>
      <c r="T75" s="272" t="s">
        <v>1151</v>
      </c>
      <c r="U75" s="330" t="s">
        <v>566</v>
      </c>
    </row>
    <row r="76" spans="1:21" s="299" customFormat="1" ht="62.25" customHeight="1" x14ac:dyDescent="0.15">
      <c r="A76" s="366" t="s">
        <v>326</v>
      </c>
      <c r="B76" s="368" t="s">
        <v>1443</v>
      </c>
      <c r="C76" s="307" t="s">
        <v>1443</v>
      </c>
      <c r="D76" s="331"/>
      <c r="E76" s="331"/>
      <c r="F76" s="331"/>
      <c r="G76" s="331"/>
      <c r="H76" s="331"/>
      <c r="I76" s="335" t="s">
        <v>1443</v>
      </c>
      <c r="J76" s="334" t="s">
        <v>39</v>
      </c>
      <c r="K76" s="309">
        <v>43739</v>
      </c>
      <c r="L76" s="334" t="s">
        <v>39</v>
      </c>
      <c r="M76" s="333">
        <v>43740</v>
      </c>
      <c r="N76" s="333" t="s">
        <v>265</v>
      </c>
      <c r="O76" s="333" t="s">
        <v>207</v>
      </c>
      <c r="P76" s="307">
        <v>1</v>
      </c>
      <c r="Q76" s="307" t="s">
        <v>1422</v>
      </c>
      <c r="R76" s="303"/>
      <c r="S76" s="308"/>
      <c r="T76" s="302"/>
      <c r="U76" s="302" t="s">
        <v>566</v>
      </c>
    </row>
    <row r="77" spans="1:21" ht="31.5" x14ac:dyDescent="0.2">
      <c r="A77" s="330" t="s">
        <v>40</v>
      </c>
      <c r="B77" s="330" t="s">
        <v>379</v>
      </c>
      <c r="C77" s="272" t="s">
        <v>1141</v>
      </c>
      <c r="D77" s="330" t="s">
        <v>263</v>
      </c>
      <c r="E77" s="330" t="s">
        <v>263</v>
      </c>
      <c r="F77" s="330" t="s">
        <v>262</v>
      </c>
      <c r="G77" s="330" t="s">
        <v>263</v>
      </c>
      <c r="H77" s="330" t="s">
        <v>263</v>
      </c>
      <c r="I77" s="319" t="str">
        <f>CONCATENATE(A77," - ",B77)</f>
        <v>BSC - BSC Potential Change 13</v>
      </c>
      <c r="J77" s="330" t="s">
        <v>39</v>
      </c>
      <c r="K77" s="309">
        <v>43739</v>
      </c>
      <c r="L77" s="309" t="s">
        <v>39</v>
      </c>
      <c r="M77" s="309">
        <v>43647</v>
      </c>
      <c r="N77" s="309" t="s">
        <v>39</v>
      </c>
      <c r="O77" s="309">
        <v>43888</v>
      </c>
      <c r="P77" s="307">
        <f>IFERROR(M77-K77,"")</f>
        <v>-92</v>
      </c>
      <c r="Q77" s="307">
        <f>IFERROR(O77-M77,"")</f>
        <v>241</v>
      </c>
      <c r="R77" s="330" t="s">
        <v>328</v>
      </c>
      <c r="S77" s="330" t="s">
        <v>265</v>
      </c>
      <c r="T77" s="272" t="s">
        <v>1152</v>
      </c>
      <c r="U77" s="330" t="s">
        <v>265</v>
      </c>
    </row>
    <row r="78" spans="1:21" ht="105" x14ac:dyDescent="0.2">
      <c r="A78" s="330" t="s">
        <v>156</v>
      </c>
      <c r="B78" s="318" t="s">
        <v>779</v>
      </c>
      <c r="C78" s="330" t="s">
        <v>591</v>
      </c>
      <c r="D78" s="330" t="s">
        <v>263</v>
      </c>
      <c r="E78" s="330" t="s">
        <v>263</v>
      </c>
      <c r="F78" s="330" t="s">
        <v>262</v>
      </c>
      <c r="G78" s="330" t="s">
        <v>263</v>
      </c>
      <c r="H78" s="330" t="s">
        <v>262</v>
      </c>
      <c r="I78" s="319" t="str">
        <f t="shared" si="4"/>
        <v>GC - Grid Code Potential Change 3</v>
      </c>
      <c r="J78" s="330" t="s">
        <v>39</v>
      </c>
      <c r="K78" s="309">
        <v>43831</v>
      </c>
      <c r="L78" s="309" t="s">
        <v>39</v>
      </c>
      <c r="M78" s="309" t="s">
        <v>44</v>
      </c>
      <c r="N78" s="309" t="s">
        <v>39</v>
      </c>
      <c r="O78" s="309">
        <v>44378</v>
      </c>
      <c r="P78" s="307">
        <v>1</v>
      </c>
      <c r="Q78" s="307">
        <f t="shared" ref="Q78:Q91" si="7">IFERROR(O78-K78,"")</f>
        <v>547</v>
      </c>
      <c r="R78" s="330" t="s">
        <v>328</v>
      </c>
      <c r="S78" s="330" t="s">
        <v>452</v>
      </c>
      <c r="T78" s="330" t="s">
        <v>977</v>
      </c>
      <c r="U78" s="330" t="s">
        <v>589</v>
      </c>
    </row>
    <row r="79" spans="1:21" ht="35.25" customHeight="1" x14ac:dyDescent="0.2">
      <c r="A79" s="330" t="s">
        <v>156</v>
      </c>
      <c r="B79" s="318" t="s">
        <v>1190</v>
      </c>
      <c r="C79" s="330" t="s">
        <v>1191</v>
      </c>
      <c r="D79" s="330" t="s">
        <v>263</v>
      </c>
      <c r="E79" s="330" t="s">
        <v>263</v>
      </c>
      <c r="F79" s="330" t="s">
        <v>262</v>
      </c>
      <c r="G79" s="330" t="s">
        <v>263</v>
      </c>
      <c r="H79" s="330" t="s">
        <v>262</v>
      </c>
      <c r="I79" s="319" t="str">
        <f t="shared" si="4"/>
        <v>GC - Grid Code Potential Change 10</v>
      </c>
      <c r="J79" s="330" t="s">
        <v>39</v>
      </c>
      <c r="K79" s="309">
        <v>43831</v>
      </c>
      <c r="L79" s="309" t="s">
        <v>39</v>
      </c>
      <c r="M79" s="309" t="s">
        <v>44</v>
      </c>
      <c r="N79" s="309" t="s">
        <v>39</v>
      </c>
      <c r="O79" s="309">
        <v>44470</v>
      </c>
      <c r="P79" s="307">
        <v>1</v>
      </c>
      <c r="Q79" s="307">
        <f t="shared" si="7"/>
        <v>639</v>
      </c>
      <c r="R79" s="330" t="s">
        <v>328</v>
      </c>
      <c r="S79" s="330" t="s">
        <v>452</v>
      </c>
      <c r="T79" s="330" t="s">
        <v>1193</v>
      </c>
      <c r="U79" s="330" t="s">
        <v>589</v>
      </c>
    </row>
    <row r="80" spans="1:21" ht="52.5" x14ac:dyDescent="0.2">
      <c r="A80" s="330" t="s">
        <v>567</v>
      </c>
      <c r="B80" s="318" t="s">
        <v>590</v>
      </c>
      <c r="C80" s="330" t="s">
        <v>591</v>
      </c>
      <c r="D80" s="330" t="s">
        <v>263</v>
      </c>
      <c r="E80" s="330" t="s">
        <v>263</v>
      </c>
      <c r="F80" s="330" t="s">
        <v>262</v>
      </c>
      <c r="G80" s="330" t="s">
        <v>263</v>
      </c>
      <c r="H80" s="330" t="s">
        <v>262</v>
      </c>
      <c r="I80" s="319" t="str">
        <f t="shared" si="4"/>
        <v>CUSC  - CUSC Potential Change 2</v>
      </c>
      <c r="J80" s="330" t="s">
        <v>39</v>
      </c>
      <c r="K80" s="309">
        <v>44013</v>
      </c>
      <c r="L80" s="309" t="s">
        <v>39</v>
      </c>
      <c r="M80" s="309" t="s">
        <v>44</v>
      </c>
      <c r="N80" s="309" t="s">
        <v>39</v>
      </c>
      <c r="O80" s="309">
        <v>44378</v>
      </c>
      <c r="P80" s="307">
        <v>1</v>
      </c>
      <c r="Q80" s="307">
        <f t="shared" si="7"/>
        <v>365</v>
      </c>
      <c r="R80" s="330" t="s">
        <v>328</v>
      </c>
      <c r="S80" s="330" t="s">
        <v>452</v>
      </c>
      <c r="T80" s="330" t="s">
        <v>1168</v>
      </c>
      <c r="U80" s="330" t="s">
        <v>589</v>
      </c>
    </row>
    <row r="81" spans="1:21" s="300" customFormat="1" ht="42" x14ac:dyDescent="0.2">
      <c r="A81" s="366" t="s">
        <v>326</v>
      </c>
      <c r="B81" s="367" t="s">
        <v>1444</v>
      </c>
      <c r="C81" s="307" t="s">
        <v>1445</v>
      </c>
      <c r="D81" s="331"/>
      <c r="E81" s="331"/>
      <c r="F81" s="331"/>
      <c r="G81" s="331"/>
      <c r="H81" s="331"/>
      <c r="I81" s="335" t="s">
        <v>1445</v>
      </c>
      <c r="J81" s="334" t="s">
        <v>39</v>
      </c>
      <c r="K81" s="309">
        <v>44013</v>
      </c>
      <c r="L81" s="334" t="s">
        <v>39</v>
      </c>
      <c r="M81" s="333">
        <v>44014</v>
      </c>
      <c r="N81" s="333" t="s">
        <v>265</v>
      </c>
      <c r="O81" s="333" t="s">
        <v>207</v>
      </c>
      <c r="P81" s="307">
        <v>1</v>
      </c>
      <c r="Q81" s="307" t="s">
        <v>1422</v>
      </c>
      <c r="R81" s="303"/>
      <c r="S81" s="308"/>
      <c r="T81" s="302"/>
      <c r="U81" s="302" t="s">
        <v>566</v>
      </c>
    </row>
    <row r="82" spans="1:21" s="300" customFormat="1" ht="52.5" x14ac:dyDescent="0.2">
      <c r="A82" s="366" t="s">
        <v>326</v>
      </c>
      <c r="B82" s="367" t="s">
        <v>1446</v>
      </c>
      <c r="C82" s="307" t="s">
        <v>1447</v>
      </c>
      <c r="D82" s="331"/>
      <c r="E82" s="331"/>
      <c r="F82" s="331"/>
      <c r="G82" s="331"/>
      <c r="H82" s="331"/>
      <c r="I82" s="335" t="s">
        <v>1447</v>
      </c>
      <c r="J82" s="334" t="s">
        <v>39</v>
      </c>
      <c r="K82" s="309">
        <v>44105</v>
      </c>
      <c r="L82" s="334" t="s">
        <v>39</v>
      </c>
      <c r="M82" s="333">
        <v>44106</v>
      </c>
      <c r="N82" s="333" t="s">
        <v>265</v>
      </c>
      <c r="O82" s="333" t="s">
        <v>207</v>
      </c>
      <c r="P82" s="307">
        <v>1</v>
      </c>
      <c r="Q82" s="307" t="s">
        <v>1422</v>
      </c>
      <c r="R82" s="303"/>
      <c r="S82" s="308"/>
      <c r="T82" s="302"/>
      <c r="U82" s="302" t="s">
        <v>566</v>
      </c>
    </row>
    <row r="83" spans="1:21" s="300" customFormat="1" ht="42" x14ac:dyDescent="0.2">
      <c r="A83" s="366" t="s">
        <v>326</v>
      </c>
      <c r="B83" s="367" t="s">
        <v>1448</v>
      </c>
      <c r="C83" s="307" t="s">
        <v>1448</v>
      </c>
      <c r="D83" s="331"/>
      <c r="E83" s="331"/>
      <c r="F83" s="331"/>
      <c r="G83" s="331"/>
      <c r="H83" s="331"/>
      <c r="I83" s="335" t="s">
        <v>1448</v>
      </c>
      <c r="J83" s="334" t="s">
        <v>39</v>
      </c>
      <c r="K83" s="309">
        <v>44378</v>
      </c>
      <c r="L83" s="334" t="s">
        <v>39</v>
      </c>
      <c r="M83" s="333">
        <v>44379</v>
      </c>
      <c r="N83" s="333" t="s">
        <v>265</v>
      </c>
      <c r="O83" s="333" t="s">
        <v>207</v>
      </c>
      <c r="P83" s="307">
        <v>1</v>
      </c>
      <c r="Q83" s="307" t="s">
        <v>1422</v>
      </c>
      <c r="R83" s="303"/>
      <c r="S83" s="308"/>
      <c r="T83" s="302"/>
      <c r="U83" s="302" t="s">
        <v>566</v>
      </c>
    </row>
    <row r="84" spans="1:21" s="300" customFormat="1" ht="42" x14ac:dyDescent="0.2">
      <c r="A84" s="366" t="s">
        <v>326</v>
      </c>
      <c r="B84" s="368" t="s">
        <v>1449</v>
      </c>
      <c r="C84" s="307" t="s">
        <v>1449</v>
      </c>
      <c r="D84" s="331"/>
      <c r="E84" s="331"/>
      <c r="F84" s="331"/>
      <c r="G84" s="331"/>
      <c r="H84" s="331"/>
      <c r="I84" s="335" t="s">
        <v>1449</v>
      </c>
      <c r="J84" s="334" t="s">
        <v>39</v>
      </c>
      <c r="K84" s="309">
        <v>44470</v>
      </c>
      <c r="L84" s="334" t="s">
        <v>39</v>
      </c>
      <c r="M84" s="333">
        <v>44471</v>
      </c>
      <c r="N84" s="333" t="s">
        <v>265</v>
      </c>
      <c r="O84" s="333" t="s">
        <v>207</v>
      </c>
      <c r="P84" s="307">
        <v>1</v>
      </c>
      <c r="Q84" s="307" t="s">
        <v>1422</v>
      </c>
      <c r="R84" s="303"/>
      <c r="S84" s="308"/>
      <c r="T84" s="302"/>
      <c r="U84" s="302" t="s">
        <v>566</v>
      </c>
    </row>
    <row r="85" spans="1:21" ht="42" x14ac:dyDescent="0.2">
      <c r="A85" s="330" t="s">
        <v>266</v>
      </c>
      <c r="B85" s="318" t="s">
        <v>592</v>
      </c>
      <c r="C85" s="330" t="s">
        <v>617</v>
      </c>
      <c r="D85" s="330" t="s">
        <v>263</v>
      </c>
      <c r="E85" s="330" t="s">
        <v>263</v>
      </c>
      <c r="F85" s="330" t="s">
        <v>262</v>
      </c>
      <c r="G85" s="330" t="s">
        <v>263</v>
      </c>
      <c r="H85" s="330" t="s">
        <v>262</v>
      </c>
      <c r="I85" s="319" t="str">
        <f t="shared" si="4"/>
        <v>Dcode - Dcode Potential Change 1</v>
      </c>
      <c r="J85" s="330" t="s">
        <v>39</v>
      </c>
      <c r="K85" s="309" t="s">
        <v>44</v>
      </c>
      <c r="L85" s="309" t="s">
        <v>39</v>
      </c>
      <c r="M85" s="309" t="s">
        <v>44</v>
      </c>
      <c r="N85" s="309" t="s">
        <v>39</v>
      </c>
      <c r="O85" s="309" t="s">
        <v>44</v>
      </c>
      <c r="P85" s="307">
        <v>1</v>
      </c>
      <c r="Q85" s="307" t="str">
        <f t="shared" si="7"/>
        <v/>
      </c>
      <c r="R85" s="330" t="s">
        <v>328</v>
      </c>
      <c r="S85" s="330" t="s">
        <v>452</v>
      </c>
      <c r="T85" s="330" t="s">
        <v>1155</v>
      </c>
      <c r="U85" s="330" t="s">
        <v>589</v>
      </c>
    </row>
    <row r="86" spans="1:21" ht="73.5" x14ac:dyDescent="0.2">
      <c r="A86" s="330" t="s">
        <v>266</v>
      </c>
      <c r="B86" s="318" t="s">
        <v>601</v>
      </c>
      <c r="C86" s="330" t="s">
        <v>602</v>
      </c>
      <c r="D86" s="330" t="s">
        <v>263</v>
      </c>
      <c r="E86" s="330" t="s">
        <v>263</v>
      </c>
      <c r="F86" s="330" t="s">
        <v>262</v>
      </c>
      <c r="G86" s="330" t="s">
        <v>263</v>
      </c>
      <c r="H86" s="330" t="s">
        <v>262</v>
      </c>
      <c r="I86" s="319" t="str">
        <f t="shared" si="4"/>
        <v>Dcode - Dcode Potential Change 4</v>
      </c>
      <c r="J86" s="330" t="s">
        <v>39</v>
      </c>
      <c r="K86" s="309" t="s">
        <v>44</v>
      </c>
      <c r="L86" s="309" t="s">
        <v>39</v>
      </c>
      <c r="M86" s="309" t="s">
        <v>44</v>
      </c>
      <c r="N86" s="309" t="s">
        <v>39</v>
      </c>
      <c r="O86" s="309" t="s">
        <v>44</v>
      </c>
      <c r="P86" s="307">
        <v>1</v>
      </c>
      <c r="Q86" s="307" t="str">
        <f t="shared" si="7"/>
        <v/>
      </c>
      <c r="R86" s="330" t="s">
        <v>328</v>
      </c>
      <c r="S86" s="330" t="s">
        <v>44</v>
      </c>
      <c r="T86" s="330" t="s">
        <v>1160</v>
      </c>
      <c r="U86" s="330" t="s">
        <v>589</v>
      </c>
    </row>
    <row r="87" spans="1:21" ht="73.5" x14ac:dyDescent="0.2">
      <c r="A87" s="330" t="s">
        <v>266</v>
      </c>
      <c r="B87" s="318" t="s">
        <v>604</v>
      </c>
      <c r="C87" s="330" t="s">
        <v>605</v>
      </c>
      <c r="D87" s="330" t="s">
        <v>263</v>
      </c>
      <c r="E87" s="330" t="s">
        <v>263</v>
      </c>
      <c r="F87" s="330" t="s">
        <v>262</v>
      </c>
      <c r="G87" s="330" t="s">
        <v>263</v>
      </c>
      <c r="H87" s="330" t="s">
        <v>262</v>
      </c>
      <c r="I87" s="319" t="str">
        <f t="shared" si="4"/>
        <v>Dcode - Dcode Potential Change 5</v>
      </c>
      <c r="J87" s="330" t="s">
        <v>39</v>
      </c>
      <c r="K87" s="309" t="s">
        <v>44</v>
      </c>
      <c r="L87" s="309" t="s">
        <v>39</v>
      </c>
      <c r="M87" s="309" t="s">
        <v>44</v>
      </c>
      <c r="N87" s="309" t="s">
        <v>39</v>
      </c>
      <c r="O87" s="309" t="s">
        <v>44</v>
      </c>
      <c r="P87" s="307">
        <v>1</v>
      </c>
      <c r="Q87" s="307" t="str">
        <f t="shared" si="7"/>
        <v/>
      </c>
      <c r="R87" s="330" t="s">
        <v>328</v>
      </c>
      <c r="S87" s="330" t="s">
        <v>44</v>
      </c>
      <c r="T87" s="330" t="s">
        <v>1160</v>
      </c>
      <c r="U87" s="330" t="s">
        <v>589</v>
      </c>
    </row>
    <row r="88" spans="1:21" ht="84" x14ac:dyDescent="0.2">
      <c r="A88" s="330" t="s">
        <v>266</v>
      </c>
      <c r="B88" s="318" t="s">
        <v>607</v>
      </c>
      <c r="C88" s="330" t="s">
        <v>608</v>
      </c>
      <c r="D88" s="330" t="s">
        <v>263</v>
      </c>
      <c r="E88" s="330" t="s">
        <v>263</v>
      </c>
      <c r="F88" s="330" t="s">
        <v>262</v>
      </c>
      <c r="G88" s="330" t="s">
        <v>263</v>
      </c>
      <c r="H88" s="330" t="s">
        <v>262</v>
      </c>
      <c r="I88" s="319" t="str">
        <f t="shared" si="4"/>
        <v>Dcode - Dcode Potential Change 6</v>
      </c>
      <c r="J88" s="330" t="s">
        <v>39</v>
      </c>
      <c r="K88" s="309" t="s">
        <v>44</v>
      </c>
      <c r="L88" s="309" t="s">
        <v>39</v>
      </c>
      <c r="M88" s="309" t="s">
        <v>44</v>
      </c>
      <c r="N88" s="309" t="s">
        <v>39</v>
      </c>
      <c r="O88" s="309" t="s">
        <v>44</v>
      </c>
      <c r="P88" s="307">
        <v>1</v>
      </c>
      <c r="Q88" s="307" t="str">
        <f t="shared" si="7"/>
        <v/>
      </c>
      <c r="R88" s="330" t="s">
        <v>328</v>
      </c>
      <c r="S88" s="330" t="s">
        <v>44</v>
      </c>
      <c r="T88" s="330" t="s">
        <v>1160</v>
      </c>
      <c r="U88" s="330" t="s">
        <v>589</v>
      </c>
    </row>
    <row r="89" spans="1:21" ht="42" x14ac:dyDescent="0.2">
      <c r="A89" s="330" t="s">
        <v>266</v>
      </c>
      <c r="B89" s="318" t="s">
        <v>609</v>
      </c>
      <c r="C89" s="330" t="s">
        <v>610</v>
      </c>
      <c r="D89" s="330" t="s">
        <v>263</v>
      </c>
      <c r="E89" s="330" t="s">
        <v>263</v>
      </c>
      <c r="F89" s="330" t="s">
        <v>262</v>
      </c>
      <c r="G89" s="330" t="s">
        <v>263</v>
      </c>
      <c r="H89" s="330" t="s">
        <v>262</v>
      </c>
      <c r="I89" s="319" t="str">
        <f t="shared" si="4"/>
        <v>Dcode - Dcode Potential Change 7</v>
      </c>
      <c r="J89" s="330" t="s">
        <v>39</v>
      </c>
      <c r="K89" s="309" t="s">
        <v>44</v>
      </c>
      <c r="L89" s="309" t="s">
        <v>39</v>
      </c>
      <c r="M89" s="309" t="s">
        <v>44</v>
      </c>
      <c r="N89" s="309" t="s">
        <v>39</v>
      </c>
      <c r="O89" s="309" t="s">
        <v>44</v>
      </c>
      <c r="P89" s="307">
        <v>1</v>
      </c>
      <c r="Q89" s="307" t="str">
        <f t="shared" si="7"/>
        <v/>
      </c>
      <c r="R89" s="330" t="s">
        <v>328</v>
      </c>
      <c r="S89" s="330" t="s">
        <v>44</v>
      </c>
      <c r="T89" s="330" t="s">
        <v>1161</v>
      </c>
      <c r="U89" s="330" t="s">
        <v>589</v>
      </c>
    </row>
    <row r="90" spans="1:21" ht="46.5" customHeight="1" x14ac:dyDescent="0.2">
      <c r="A90" s="330" t="s">
        <v>266</v>
      </c>
      <c r="B90" s="318" t="s">
        <v>612</v>
      </c>
      <c r="C90" s="330" t="s">
        <v>613</v>
      </c>
      <c r="D90" s="330" t="s">
        <v>263</v>
      </c>
      <c r="E90" s="330" t="s">
        <v>263</v>
      </c>
      <c r="F90" s="330" t="s">
        <v>262</v>
      </c>
      <c r="G90" s="330" t="s">
        <v>263</v>
      </c>
      <c r="H90" s="330" t="s">
        <v>262</v>
      </c>
      <c r="I90" s="319" t="str">
        <f t="shared" si="4"/>
        <v>Dcode - Dcode Potential Change 8</v>
      </c>
      <c r="J90" s="330" t="s">
        <v>39</v>
      </c>
      <c r="K90" s="309" t="s">
        <v>44</v>
      </c>
      <c r="L90" s="309" t="s">
        <v>39</v>
      </c>
      <c r="M90" s="309" t="s">
        <v>44</v>
      </c>
      <c r="N90" s="309" t="s">
        <v>39</v>
      </c>
      <c r="O90" s="309" t="s">
        <v>44</v>
      </c>
      <c r="P90" s="307">
        <v>1</v>
      </c>
      <c r="Q90" s="307" t="str">
        <f t="shared" si="7"/>
        <v/>
      </c>
      <c r="R90" s="330" t="s">
        <v>328</v>
      </c>
      <c r="S90" s="330" t="s">
        <v>44</v>
      </c>
      <c r="T90" s="330" t="s">
        <v>1158</v>
      </c>
      <c r="U90" s="330" t="s">
        <v>589</v>
      </c>
    </row>
    <row r="91" spans="1:21" ht="45.75" customHeight="1" x14ac:dyDescent="0.2">
      <c r="A91" s="330" t="s">
        <v>266</v>
      </c>
      <c r="B91" s="318" t="s">
        <v>615</v>
      </c>
      <c r="C91" s="330" t="s">
        <v>616</v>
      </c>
      <c r="D91" s="330" t="s">
        <v>263</v>
      </c>
      <c r="E91" s="330" t="s">
        <v>263</v>
      </c>
      <c r="F91" s="330" t="s">
        <v>262</v>
      </c>
      <c r="G91" s="330" t="s">
        <v>263</v>
      </c>
      <c r="H91" s="330" t="s">
        <v>262</v>
      </c>
      <c r="I91" s="319" t="str">
        <f t="shared" si="4"/>
        <v>Dcode - Dcode Potential Change 9</v>
      </c>
      <c r="J91" s="330" t="s">
        <v>39</v>
      </c>
      <c r="K91" s="309" t="s">
        <v>44</v>
      </c>
      <c r="L91" s="309" t="s">
        <v>39</v>
      </c>
      <c r="M91" s="309" t="s">
        <v>44</v>
      </c>
      <c r="N91" s="309" t="s">
        <v>39</v>
      </c>
      <c r="O91" s="309" t="s">
        <v>44</v>
      </c>
      <c r="P91" s="307">
        <v>1</v>
      </c>
      <c r="Q91" s="307" t="str">
        <f t="shared" si="7"/>
        <v/>
      </c>
      <c r="R91" s="330" t="s">
        <v>328</v>
      </c>
      <c r="S91" s="330" t="s">
        <v>44</v>
      </c>
      <c r="T91" s="330" t="s">
        <v>1158</v>
      </c>
      <c r="U91" s="330" t="s">
        <v>589</v>
      </c>
    </row>
    <row r="92" spans="1:21" ht="49.5" hidden="1" customHeight="1" x14ac:dyDescent="0.2">
      <c r="A92" s="287"/>
      <c r="B92" s="286"/>
      <c r="C92" s="313"/>
      <c r="D92" s="369"/>
      <c r="E92" s="369"/>
      <c r="F92" s="369"/>
      <c r="G92" s="369"/>
      <c r="H92" s="369"/>
      <c r="I92" s="361"/>
      <c r="J92" s="360"/>
      <c r="K92" s="312"/>
      <c r="L92" s="288"/>
      <c r="M92" s="311"/>
      <c r="N92" s="311"/>
      <c r="O92" s="311"/>
      <c r="P92" s="314"/>
      <c r="Q92" s="314"/>
      <c r="R92" s="313"/>
      <c r="S92" s="313"/>
      <c r="T92" s="369"/>
      <c r="U92" s="310"/>
    </row>
    <row r="93" spans="1:21" ht="85.5" hidden="1" customHeight="1" x14ac:dyDescent="0.2">
      <c r="A93" s="203"/>
      <c r="B93" s="177"/>
      <c r="C93" s="186"/>
      <c r="D93" s="204"/>
      <c r="E93" s="204"/>
      <c r="F93" s="204"/>
      <c r="G93" s="204"/>
      <c r="H93" s="204"/>
      <c r="I93" s="178"/>
      <c r="J93" s="207"/>
      <c r="K93" s="191"/>
      <c r="L93" s="174"/>
      <c r="M93" s="206"/>
      <c r="N93" s="206"/>
      <c r="O93" s="206"/>
      <c r="P93" s="185"/>
      <c r="Q93" s="185"/>
      <c r="R93" s="186"/>
      <c r="S93" s="186"/>
      <c r="T93" s="204"/>
      <c r="U93" s="180"/>
    </row>
    <row r="94" spans="1:21" s="8" customFormat="1" ht="85.5" hidden="1" customHeight="1" x14ac:dyDescent="0.15">
      <c r="A94" s="203"/>
      <c r="B94" s="177"/>
      <c r="C94" s="186"/>
      <c r="D94" s="204"/>
      <c r="E94" s="204"/>
      <c r="F94" s="204"/>
      <c r="G94" s="204"/>
      <c r="H94" s="204"/>
      <c r="I94" s="178"/>
      <c r="J94" s="207"/>
      <c r="K94" s="191"/>
      <c r="L94" s="174"/>
      <c r="M94" s="206"/>
      <c r="N94" s="206"/>
      <c r="O94" s="206"/>
      <c r="P94" s="185"/>
      <c r="Q94" s="185"/>
      <c r="R94" s="186"/>
      <c r="S94" s="186"/>
      <c r="T94" s="204"/>
      <c r="U94" s="180"/>
    </row>
    <row r="95" spans="1:21" s="2" customFormat="1" ht="83.25" hidden="1" customHeight="1" x14ac:dyDescent="0.15">
      <c r="A95" s="203"/>
      <c r="B95" s="177"/>
      <c r="C95" s="186"/>
      <c r="D95" s="204"/>
      <c r="E95" s="204"/>
      <c r="F95" s="204"/>
      <c r="G95" s="204"/>
      <c r="H95" s="204"/>
      <c r="I95" s="178"/>
      <c r="J95" s="207"/>
      <c r="K95" s="191"/>
      <c r="L95" s="174"/>
      <c r="M95" s="206"/>
      <c r="N95" s="206"/>
      <c r="O95" s="206"/>
      <c r="P95" s="185"/>
      <c r="Q95" s="185"/>
      <c r="R95" s="186"/>
      <c r="S95" s="186"/>
      <c r="T95" s="204"/>
      <c r="U95" s="180"/>
    </row>
    <row r="96" spans="1:21" s="2" customFormat="1" ht="39.75" hidden="1" customHeight="1" x14ac:dyDescent="0.15">
      <c r="A96" s="203"/>
      <c r="B96" s="177"/>
      <c r="C96" s="186"/>
      <c r="D96" s="204"/>
      <c r="E96" s="204"/>
      <c r="F96" s="204"/>
      <c r="G96" s="204"/>
      <c r="H96" s="204"/>
      <c r="I96" s="178"/>
      <c r="J96" s="207"/>
      <c r="K96" s="191"/>
      <c r="L96" s="174"/>
      <c r="M96" s="206"/>
      <c r="N96" s="206"/>
      <c r="O96" s="206"/>
      <c r="P96" s="185"/>
      <c r="Q96" s="185"/>
      <c r="R96" s="186"/>
      <c r="S96" s="186"/>
      <c r="T96" s="204"/>
      <c r="U96" s="180"/>
    </row>
    <row r="97" spans="1:21" s="2" customFormat="1" ht="39.75" hidden="1" customHeight="1" x14ac:dyDescent="0.15">
      <c r="A97" s="203"/>
      <c r="B97" s="177"/>
      <c r="C97" s="186"/>
      <c r="D97" s="204"/>
      <c r="E97" s="204"/>
      <c r="F97" s="204"/>
      <c r="G97" s="204"/>
      <c r="H97" s="204"/>
      <c r="I97" s="178"/>
      <c r="J97" s="207"/>
      <c r="K97" s="191"/>
      <c r="L97" s="174"/>
      <c r="M97" s="206"/>
      <c r="N97" s="206"/>
      <c r="O97" s="206"/>
      <c r="P97" s="185"/>
      <c r="Q97" s="185"/>
      <c r="R97" s="186"/>
      <c r="S97" s="186"/>
      <c r="T97" s="204"/>
      <c r="U97" s="180"/>
    </row>
    <row r="98" spans="1:21" s="2" customFormat="1" ht="43.5" hidden="1" customHeight="1" x14ac:dyDescent="0.15">
      <c r="A98" s="203"/>
      <c r="B98" s="177"/>
      <c r="C98" s="186"/>
      <c r="D98" s="204"/>
      <c r="E98" s="204"/>
      <c r="F98" s="204"/>
      <c r="G98" s="204"/>
      <c r="H98" s="204"/>
      <c r="I98" s="178"/>
      <c r="J98" s="207"/>
      <c r="K98" s="191"/>
      <c r="L98" s="174"/>
      <c r="M98" s="206"/>
      <c r="N98" s="206"/>
      <c r="O98" s="206"/>
      <c r="P98" s="185"/>
      <c r="Q98" s="185"/>
      <c r="R98" s="186"/>
      <c r="S98" s="186"/>
      <c r="T98" s="204"/>
      <c r="U98" s="180"/>
    </row>
    <row r="99" spans="1:21" s="2" customFormat="1" ht="10.5" hidden="1" customHeight="1" x14ac:dyDescent="0.15">
      <c r="A99" s="46"/>
      <c r="B99" s="380"/>
      <c r="C99" s="380"/>
      <c r="D99" s="380"/>
      <c r="E99" s="131"/>
      <c r="F99" s="131"/>
      <c r="G99" s="131"/>
      <c r="H99" s="131"/>
      <c r="I99" s="223"/>
      <c r="J99" s="131"/>
      <c r="K99" s="131"/>
      <c r="L99" s="131"/>
      <c r="M99" s="131"/>
      <c r="N99" s="131"/>
      <c r="O99" s="131"/>
      <c r="P99" s="131"/>
      <c r="Q99" s="131"/>
      <c r="R99" s="131"/>
      <c r="S99" s="131"/>
      <c r="T99" s="131"/>
      <c r="U99" s="131"/>
    </row>
    <row r="100" spans="1:21" s="2" customFormat="1" ht="10.5" hidden="1" customHeight="1" x14ac:dyDescent="0.15">
      <c r="A100" s="135"/>
      <c r="B100" s="8"/>
      <c r="C100" s="8"/>
      <c r="D100" s="8"/>
      <c r="E100" s="8"/>
      <c r="F100" s="8"/>
      <c r="G100" s="8"/>
      <c r="H100" s="8"/>
      <c r="I100" s="233"/>
      <c r="J100" s="8"/>
      <c r="K100" s="8"/>
      <c r="L100" s="8"/>
      <c r="M100" s="8"/>
      <c r="N100" s="8"/>
      <c r="O100" s="8"/>
      <c r="P100" s="8"/>
      <c r="Q100" s="8"/>
      <c r="R100" s="8"/>
      <c r="S100" s="31"/>
      <c r="T100" s="8"/>
      <c r="U100" s="8"/>
    </row>
    <row r="101" spans="1:21" s="2" customFormat="1" ht="10.5" hidden="1" customHeight="1" x14ac:dyDescent="0.15">
      <c r="A101" s="46"/>
      <c r="B101" s="380"/>
      <c r="C101" s="380"/>
      <c r="D101" s="380"/>
      <c r="E101" s="380"/>
      <c r="F101" s="380"/>
      <c r="G101" s="380"/>
      <c r="H101" s="380"/>
      <c r="I101" s="380"/>
      <c r="J101" s="380"/>
      <c r="K101" s="380"/>
      <c r="L101" s="380"/>
      <c r="M101" s="380"/>
      <c r="N101" s="380"/>
      <c r="O101" s="380"/>
      <c r="P101" s="380"/>
      <c r="Q101" s="380"/>
      <c r="R101" s="380"/>
      <c r="S101" s="380"/>
      <c r="T101" s="380"/>
      <c r="U101" s="380"/>
    </row>
    <row r="102" spans="1:21" s="2" customFormat="1" ht="10.5" hidden="1" customHeight="1" x14ac:dyDescent="0.15">
      <c r="A102" s="46"/>
      <c r="B102" s="380"/>
      <c r="C102" s="380"/>
      <c r="D102" s="380"/>
      <c r="E102" s="380"/>
      <c r="F102" s="380"/>
      <c r="G102" s="380"/>
      <c r="H102" s="380"/>
      <c r="I102" s="380"/>
      <c r="J102" s="380"/>
      <c r="K102" s="380"/>
      <c r="L102" s="380"/>
      <c r="M102" s="380"/>
      <c r="N102" s="380"/>
      <c r="O102" s="380"/>
      <c r="P102" s="380"/>
      <c r="Q102" s="380"/>
      <c r="R102" s="380"/>
      <c r="S102" s="380"/>
      <c r="T102" s="380"/>
      <c r="U102" s="380"/>
    </row>
    <row r="103" spans="1:21" ht="22.5" hidden="1" customHeight="1" x14ac:dyDescent="0.2">
      <c r="A103" s="46"/>
      <c r="B103" s="380"/>
      <c r="C103" s="380"/>
      <c r="D103" s="380"/>
      <c r="E103" s="380"/>
      <c r="F103" s="380"/>
      <c r="G103" s="380"/>
      <c r="H103" s="380"/>
      <c r="I103" s="380"/>
      <c r="J103" s="380"/>
      <c r="K103" s="380"/>
      <c r="L103" s="380"/>
      <c r="M103" s="380"/>
      <c r="N103" s="380"/>
      <c r="O103" s="380"/>
      <c r="P103" s="380"/>
      <c r="Q103" s="380"/>
      <c r="R103" s="380"/>
      <c r="S103" s="380"/>
      <c r="T103" s="380"/>
      <c r="U103" s="380"/>
    </row>
    <row r="104" spans="1:21" ht="12" hidden="1" customHeight="1" x14ac:dyDescent="0.2">
      <c r="A104" s="46"/>
      <c r="B104" s="380"/>
      <c r="C104" s="380"/>
      <c r="D104" s="380"/>
      <c r="E104" s="380"/>
      <c r="F104" s="380"/>
      <c r="G104" s="380"/>
      <c r="H104" s="380"/>
      <c r="I104" s="380"/>
      <c r="J104" s="380"/>
      <c r="K104" s="380"/>
      <c r="L104" s="380"/>
      <c r="M104" s="380"/>
      <c r="N104" s="380"/>
      <c r="O104" s="380"/>
      <c r="P104" s="380"/>
      <c r="Q104" s="380"/>
      <c r="R104" s="380"/>
      <c r="S104" s="380"/>
      <c r="T104" s="380"/>
      <c r="U104" s="380"/>
    </row>
    <row r="105" spans="1:21" ht="24.75" hidden="1" customHeight="1" x14ac:dyDescent="0.2">
      <c r="A105" s="46"/>
      <c r="B105" s="380"/>
      <c r="C105" s="380"/>
      <c r="D105" s="380"/>
      <c r="E105" s="380"/>
      <c r="F105" s="380"/>
      <c r="G105" s="380"/>
      <c r="H105" s="380"/>
      <c r="I105" s="380"/>
      <c r="J105" s="380"/>
      <c r="K105" s="380"/>
      <c r="L105" s="380"/>
      <c r="M105" s="380"/>
      <c r="N105" s="380"/>
      <c r="O105" s="380"/>
      <c r="P105" s="380"/>
      <c r="Q105" s="380"/>
      <c r="R105" s="380"/>
      <c r="S105" s="380"/>
      <c r="T105" s="380"/>
      <c r="U105" s="380"/>
    </row>
    <row r="106" spans="1:21" hidden="1" x14ac:dyDescent="0.2">
      <c r="J106" s="37"/>
      <c r="K106" s="38"/>
      <c r="L106" s="39"/>
      <c r="M106" s="40"/>
      <c r="N106" s="40"/>
      <c r="O106" s="40"/>
      <c r="P106" s="41"/>
      <c r="Q106" s="41"/>
      <c r="R106" s="42"/>
      <c r="S106" s="43"/>
      <c r="T106" s="44"/>
      <c r="U106" s="36"/>
    </row>
    <row r="107" spans="1:21" hidden="1" x14ac:dyDescent="0.2">
      <c r="J107" s="37"/>
      <c r="K107" s="38"/>
      <c r="L107" s="39"/>
      <c r="M107" s="40"/>
      <c r="N107" s="40"/>
      <c r="O107" s="40"/>
      <c r="P107" s="41"/>
      <c r="Q107" s="41"/>
      <c r="R107" s="42"/>
      <c r="S107" s="43"/>
      <c r="T107" s="44"/>
      <c r="U107" s="36"/>
    </row>
    <row r="108" spans="1:21" hidden="1" x14ac:dyDescent="0.2">
      <c r="J108" s="37"/>
      <c r="K108" s="38"/>
      <c r="L108" s="39"/>
      <c r="M108" s="40"/>
      <c r="N108" s="40"/>
      <c r="O108" s="40"/>
      <c r="P108" s="41"/>
      <c r="Q108" s="41"/>
      <c r="R108" s="42"/>
      <c r="S108" s="43"/>
      <c r="T108" s="44"/>
      <c r="U108" s="36"/>
    </row>
    <row r="109" spans="1:21" hidden="1" x14ac:dyDescent="0.2">
      <c r="J109" s="37"/>
      <c r="K109" s="38"/>
      <c r="L109" s="39"/>
      <c r="M109" s="40"/>
      <c r="N109" s="40"/>
      <c r="O109" s="40"/>
      <c r="P109" s="41"/>
      <c r="Q109" s="41"/>
      <c r="R109" s="42"/>
      <c r="S109" s="43"/>
      <c r="T109" s="44"/>
      <c r="U109" s="36"/>
    </row>
    <row r="110" spans="1:21" hidden="1" x14ac:dyDescent="0.2">
      <c r="J110" s="37"/>
      <c r="K110" s="38"/>
      <c r="L110" s="39"/>
      <c r="M110" s="40"/>
      <c r="N110" s="40"/>
      <c r="O110" s="40"/>
      <c r="P110" s="41"/>
      <c r="Q110" s="41"/>
      <c r="R110" s="42"/>
      <c r="S110" s="43"/>
      <c r="T110" s="44"/>
      <c r="U110" s="36"/>
    </row>
    <row r="111" spans="1:21" hidden="1" x14ac:dyDescent="0.2">
      <c r="J111" s="37"/>
      <c r="K111" s="38"/>
      <c r="L111" s="39"/>
      <c r="M111" s="40"/>
      <c r="N111" s="40"/>
      <c r="O111" s="40"/>
      <c r="P111" s="41"/>
      <c r="Q111" s="41"/>
      <c r="R111" s="42"/>
      <c r="S111" s="43"/>
      <c r="T111" s="44"/>
      <c r="U111" s="36"/>
    </row>
    <row r="112" spans="1:21" hidden="1" x14ac:dyDescent="0.2">
      <c r="J112" s="37"/>
      <c r="K112" s="38"/>
      <c r="L112" s="39"/>
      <c r="M112" s="40"/>
      <c r="N112" s="40"/>
      <c r="O112" s="40"/>
      <c r="P112" s="41"/>
      <c r="Q112" s="41"/>
      <c r="R112" s="42"/>
      <c r="S112" s="43"/>
      <c r="T112" s="44"/>
      <c r="U112" s="36"/>
    </row>
    <row r="113" spans="10:21" hidden="1" x14ac:dyDescent="0.2">
      <c r="J113" s="37"/>
      <c r="K113" s="38"/>
      <c r="L113" s="39"/>
      <c r="M113" s="40"/>
      <c r="N113" s="40"/>
      <c r="O113" s="40"/>
      <c r="P113" s="41"/>
      <c r="Q113" s="41"/>
      <c r="R113" s="42"/>
      <c r="S113" s="43"/>
      <c r="T113" s="44"/>
      <c r="U113" s="36"/>
    </row>
    <row r="114" spans="10:21" hidden="1" x14ac:dyDescent="0.2">
      <c r="J114" s="37"/>
      <c r="K114" s="38"/>
      <c r="L114" s="39"/>
      <c r="M114" s="40"/>
      <c r="N114" s="40"/>
      <c r="O114" s="40"/>
      <c r="P114" s="41"/>
      <c r="Q114" s="41"/>
      <c r="R114" s="42"/>
      <c r="S114" s="43"/>
      <c r="T114" s="44"/>
      <c r="U114" s="36"/>
    </row>
    <row r="115" spans="10:21" hidden="1" x14ac:dyDescent="0.2">
      <c r="J115" s="37"/>
      <c r="K115" s="38"/>
      <c r="L115" s="39"/>
      <c r="M115" s="40"/>
      <c r="N115" s="40"/>
      <c r="O115" s="40"/>
      <c r="P115" s="41"/>
      <c r="Q115" s="41"/>
      <c r="R115" s="42"/>
      <c r="S115" s="43"/>
      <c r="T115" s="44"/>
      <c r="U115" s="36"/>
    </row>
    <row r="116" spans="10:21" hidden="1" x14ac:dyDescent="0.2">
      <c r="J116" s="37"/>
      <c r="K116" s="38"/>
      <c r="L116" s="39"/>
      <c r="M116" s="40"/>
      <c r="N116" s="40"/>
      <c r="O116" s="40"/>
      <c r="P116" s="41"/>
      <c r="Q116" s="41"/>
      <c r="R116" s="42"/>
      <c r="S116" s="43"/>
      <c r="T116" s="44"/>
      <c r="U116" s="36"/>
    </row>
    <row r="117" spans="10:21" hidden="1" x14ac:dyDescent="0.2">
      <c r="J117" s="37"/>
      <c r="K117" s="38"/>
      <c r="L117" s="39"/>
      <c r="M117" s="40"/>
      <c r="N117" s="40"/>
      <c r="O117" s="40"/>
      <c r="P117" s="41"/>
      <c r="Q117" s="41"/>
      <c r="R117" s="42"/>
      <c r="S117" s="43"/>
      <c r="T117" s="44"/>
      <c r="U117" s="36"/>
    </row>
    <row r="118" spans="10:21" hidden="1" x14ac:dyDescent="0.2">
      <c r="J118" s="37"/>
      <c r="K118" s="38"/>
      <c r="L118" s="39"/>
      <c r="M118" s="40"/>
      <c r="N118" s="40"/>
      <c r="O118" s="40"/>
      <c r="P118" s="41"/>
      <c r="Q118" s="41"/>
      <c r="R118" s="42"/>
      <c r="S118" s="43"/>
      <c r="T118" s="44"/>
      <c r="U118" s="36"/>
    </row>
    <row r="119" spans="10:21" hidden="1" x14ac:dyDescent="0.2">
      <c r="J119" s="37"/>
      <c r="K119" s="38"/>
      <c r="L119" s="39"/>
      <c r="M119" s="40"/>
      <c r="N119" s="40"/>
      <c r="O119" s="40"/>
      <c r="P119" s="41"/>
      <c r="Q119" s="41"/>
      <c r="R119" s="42"/>
      <c r="S119" s="43"/>
      <c r="T119" s="44"/>
      <c r="U119" s="36"/>
    </row>
    <row r="120" spans="10:21" hidden="1" x14ac:dyDescent="0.2">
      <c r="J120" s="37"/>
      <c r="K120" s="38"/>
      <c r="L120" s="39"/>
      <c r="M120" s="40"/>
      <c r="N120" s="40"/>
      <c r="O120" s="40"/>
      <c r="P120" s="41"/>
      <c r="Q120" s="41"/>
      <c r="R120" s="42"/>
      <c r="S120" s="43"/>
      <c r="T120" s="44"/>
      <c r="U120" s="36"/>
    </row>
    <row r="121" spans="10:21" hidden="1" x14ac:dyDescent="0.2">
      <c r="J121" s="37"/>
      <c r="K121" s="38"/>
      <c r="L121" s="39"/>
      <c r="M121" s="40"/>
      <c r="N121" s="40"/>
      <c r="O121" s="40"/>
      <c r="P121" s="41"/>
      <c r="Q121" s="41"/>
      <c r="R121" s="42"/>
      <c r="S121" s="43"/>
      <c r="T121" s="44"/>
      <c r="U121" s="36"/>
    </row>
    <row r="122" spans="10:21" hidden="1" x14ac:dyDescent="0.2">
      <c r="J122" s="37"/>
      <c r="K122" s="38"/>
      <c r="L122" s="39"/>
      <c r="M122" s="40"/>
      <c r="N122" s="40"/>
      <c r="O122" s="40"/>
      <c r="P122" s="41"/>
      <c r="Q122" s="41"/>
      <c r="R122" s="42"/>
      <c r="S122" s="43"/>
      <c r="T122" s="44"/>
      <c r="U122" s="36"/>
    </row>
    <row r="123" spans="10:21" hidden="1" x14ac:dyDescent="0.2">
      <c r="J123" s="37"/>
      <c r="K123" s="38"/>
      <c r="L123" s="39"/>
      <c r="M123" s="40"/>
      <c r="N123" s="40"/>
      <c r="O123" s="40"/>
      <c r="P123" s="41"/>
      <c r="Q123" s="41"/>
      <c r="R123" s="42"/>
      <c r="S123" s="43"/>
      <c r="T123" s="44"/>
      <c r="U123" s="36"/>
    </row>
    <row r="124" spans="10:21" hidden="1" x14ac:dyDescent="0.2">
      <c r="J124" s="37"/>
      <c r="K124" s="38"/>
      <c r="L124" s="39"/>
      <c r="M124" s="40"/>
      <c r="N124" s="40"/>
      <c r="O124" s="40"/>
      <c r="P124" s="41"/>
      <c r="Q124" s="41"/>
      <c r="R124" s="42"/>
      <c r="S124" s="43"/>
      <c r="T124" s="44"/>
      <c r="U124" s="36"/>
    </row>
    <row r="125" spans="10:21" hidden="1" x14ac:dyDescent="0.2">
      <c r="J125" s="37"/>
      <c r="K125" s="38"/>
      <c r="L125" s="39"/>
      <c r="M125" s="40"/>
      <c r="N125" s="40"/>
      <c r="O125" s="40"/>
      <c r="P125" s="41"/>
      <c r="Q125" s="41"/>
      <c r="R125" s="42"/>
      <c r="S125" s="43"/>
      <c r="T125" s="44"/>
      <c r="U125" s="36"/>
    </row>
    <row r="126" spans="10:21" hidden="1" x14ac:dyDescent="0.2">
      <c r="J126" s="37"/>
      <c r="K126" s="38"/>
      <c r="L126" s="39"/>
      <c r="M126" s="40"/>
      <c r="N126" s="40"/>
      <c r="O126" s="40"/>
      <c r="P126" s="41"/>
      <c r="Q126" s="41"/>
      <c r="R126" s="42"/>
      <c r="S126" s="43"/>
      <c r="T126" s="44"/>
      <c r="U126" s="36"/>
    </row>
    <row r="127" spans="10:21" hidden="1" x14ac:dyDescent="0.2">
      <c r="J127" s="37"/>
      <c r="K127" s="38"/>
      <c r="L127" s="39"/>
      <c r="M127" s="40"/>
      <c r="N127" s="40"/>
      <c r="O127" s="40"/>
      <c r="P127" s="41"/>
      <c r="Q127" s="41"/>
      <c r="R127" s="42"/>
      <c r="S127" s="43"/>
      <c r="T127" s="44"/>
      <c r="U127" s="36"/>
    </row>
    <row r="128" spans="10:21" hidden="1" x14ac:dyDescent="0.2">
      <c r="J128" s="37"/>
      <c r="K128" s="38"/>
      <c r="L128" s="39"/>
      <c r="M128" s="40"/>
      <c r="N128" s="40"/>
      <c r="O128" s="40"/>
      <c r="P128" s="41"/>
      <c r="Q128" s="41"/>
      <c r="R128" s="42"/>
      <c r="S128" s="43"/>
      <c r="T128" s="44"/>
      <c r="U128" s="36"/>
    </row>
    <row r="129" spans="10:21" hidden="1" x14ac:dyDescent="0.2">
      <c r="J129" s="37"/>
      <c r="K129" s="38"/>
      <c r="L129" s="39"/>
      <c r="M129" s="40"/>
      <c r="N129" s="40"/>
      <c r="O129" s="40"/>
      <c r="P129" s="41"/>
      <c r="Q129" s="41"/>
      <c r="R129" s="42"/>
      <c r="S129" s="43"/>
      <c r="T129" s="44"/>
      <c r="U129" s="36"/>
    </row>
    <row r="130" spans="10:21" hidden="1" x14ac:dyDescent="0.2">
      <c r="J130" s="37"/>
      <c r="K130" s="38"/>
      <c r="L130" s="39"/>
      <c r="M130" s="40"/>
      <c r="N130" s="40"/>
      <c r="O130" s="40"/>
      <c r="P130" s="41"/>
      <c r="Q130" s="41"/>
      <c r="R130" s="42"/>
      <c r="S130" s="43"/>
      <c r="T130" s="44"/>
      <c r="U130" s="36"/>
    </row>
    <row r="131" spans="10:21" hidden="1" x14ac:dyDescent="0.2">
      <c r="J131" s="37"/>
      <c r="K131" s="38"/>
      <c r="L131" s="39"/>
      <c r="M131" s="40"/>
      <c r="N131" s="40"/>
      <c r="O131" s="40"/>
      <c r="P131" s="41"/>
      <c r="Q131" s="41"/>
      <c r="R131" s="42"/>
      <c r="S131" s="43"/>
      <c r="T131" s="44"/>
      <c r="U131" s="36"/>
    </row>
    <row r="132" spans="10:21" hidden="1" x14ac:dyDescent="0.2">
      <c r="J132" s="37"/>
      <c r="K132" s="38"/>
      <c r="L132" s="39"/>
      <c r="M132" s="40"/>
      <c r="N132" s="40"/>
      <c r="O132" s="40"/>
      <c r="P132" s="41"/>
      <c r="Q132" s="41"/>
      <c r="R132" s="42"/>
      <c r="S132" s="43"/>
      <c r="T132" s="44"/>
      <c r="U132" s="36"/>
    </row>
    <row r="133" spans="10:21" hidden="1" x14ac:dyDescent="0.2">
      <c r="J133" s="37"/>
      <c r="K133" s="38"/>
      <c r="L133" s="39"/>
      <c r="M133" s="40"/>
      <c r="N133" s="40"/>
      <c r="O133" s="40"/>
      <c r="P133" s="41"/>
      <c r="Q133" s="41"/>
      <c r="R133" s="42"/>
      <c r="S133" s="43"/>
      <c r="T133" s="44"/>
      <c r="U133" s="36"/>
    </row>
    <row r="134" spans="10:21" hidden="1" x14ac:dyDescent="0.2">
      <c r="J134" s="37"/>
      <c r="K134" s="38"/>
      <c r="L134" s="39"/>
      <c r="M134" s="40"/>
      <c r="N134" s="40"/>
      <c r="O134" s="40"/>
      <c r="P134" s="41"/>
      <c r="Q134" s="41"/>
      <c r="R134" s="42"/>
      <c r="S134" s="43"/>
      <c r="T134" s="44"/>
      <c r="U134" s="36"/>
    </row>
    <row r="135" spans="10:21" hidden="1" x14ac:dyDescent="0.2">
      <c r="J135" s="37"/>
      <c r="K135" s="38"/>
      <c r="L135" s="39"/>
      <c r="M135" s="40"/>
      <c r="N135" s="40"/>
      <c r="O135" s="40"/>
      <c r="P135" s="41"/>
      <c r="Q135" s="41"/>
      <c r="R135" s="42"/>
      <c r="S135" s="43"/>
      <c r="T135" s="44"/>
      <c r="U135" s="36"/>
    </row>
    <row r="136" spans="10:21" hidden="1" x14ac:dyDescent="0.2">
      <c r="J136" s="37"/>
      <c r="K136" s="38"/>
      <c r="L136" s="39"/>
      <c r="M136" s="40"/>
      <c r="N136" s="40"/>
      <c r="O136" s="40"/>
      <c r="P136" s="41"/>
      <c r="Q136" s="41"/>
      <c r="R136" s="42"/>
      <c r="S136" s="43"/>
      <c r="T136" s="44"/>
      <c r="U136" s="36"/>
    </row>
    <row r="137" spans="10:21" hidden="1" x14ac:dyDescent="0.2">
      <c r="J137" s="37"/>
      <c r="K137" s="38"/>
      <c r="L137" s="39"/>
      <c r="M137" s="40"/>
      <c r="N137" s="40"/>
      <c r="O137" s="40"/>
      <c r="P137" s="41"/>
      <c r="Q137" s="41"/>
      <c r="R137" s="42"/>
      <c r="S137" s="43"/>
      <c r="T137" s="44"/>
      <c r="U137" s="36"/>
    </row>
    <row r="138" spans="10:21" hidden="1" x14ac:dyDescent="0.2">
      <c r="J138" s="37"/>
      <c r="K138" s="38"/>
      <c r="L138" s="39"/>
      <c r="M138" s="40"/>
      <c r="N138" s="40"/>
      <c r="O138" s="40"/>
      <c r="P138" s="41"/>
      <c r="Q138" s="41"/>
      <c r="R138" s="42"/>
      <c r="S138" s="43"/>
      <c r="T138" s="44"/>
      <c r="U138" s="36"/>
    </row>
    <row r="139" spans="10:21" hidden="1" x14ac:dyDescent="0.2">
      <c r="J139" s="37"/>
      <c r="K139" s="38"/>
      <c r="L139" s="39"/>
      <c r="M139" s="40"/>
      <c r="N139" s="40"/>
      <c r="O139" s="40"/>
      <c r="P139" s="41"/>
      <c r="Q139" s="41"/>
      <c r="R139" s="42"/>
      <c r="S139" s="43"/>
      <c r="T139" s="44"/>
      <c r="U139" s="36"/>
    </row>
    <row r="140" spans="10:21" hidden="1" x14ac:dyDescent="0.2">
      <c r="J140" s="37"/>
      <c r="K140" s="38"/>
      <c r="L140" s="39"/>
      <c r="M140" s="40"/>
      <c r="N140" s="40"/>
      <c r="O140" s="40"/>
      <c r="P140" s="41"/>
      <c r="Q140" s="41"/>
      <c r="R140" s="42"/>
      <c r="S140" s="43"/>
      <c r="T140" s="44"/>
      <c r="U140" s="36"/>
    </row>
    <row r="141" spans="10:21" hidden="1" x14ac:dyDescent="0.2">
      <c r="J141" s="37"/>
      <c r="K141" s="38"/>
      <c r="L141" s="39"/>
      <c r="M141" s="40"/>
      <c r="N141" s="40"/>
      <c r="O141" s="40"/>
      <c r="P141" s="41"/>
      <c r="Q141" s="41"/>
      <c r="R141" s="42"/>
      <c r="S141" s="43"/>
      <c r="T141" s="44"/>
      <c r="U141" s="36"/>
    </row>
    <row r="142" spans="10:21" hidden="1" x14ac:dyDescent="0.2">
      <c r="J142" s="37"/>
      <c r="K142" s="38"/>
      <c r="L142" s="39"/>
      <c r="M142" s="40"/>
      <c r="N142" s="40"/>
      <c r="O142" s="40"/>
      <c r="P142" s="41"/>
      <c r="Q142" s="41"/>
      <c r="R142" s="42"/>
      <c r="S142" s="43"/>
      <c r="T142" s="44"/>
      <c r="U142" s="36"/>
    </row>
    <row r="143" spans="10:21" hidden="1" x14ac:dyDescent="0.2">
      <c r="J143" s="37"/>
      <c r="K143" s="38"/>
      <c r="L143" s="39"/>
      <c r="M143" s="40"/>
      <c r="N143" s="40"/>
      <c r="O143" s="40"/>
      <c r="P143" s="41"/>
      <c r="Q143" s="41"/>
      <c r="R143" s="42"/>
      <c r="S143" s="43"/>
      <c r="T143" s="44"/>
      <c r="U143" s="36"/>
    </row>
    <row r="144" spans="10:21" hidden="1" x14ac:dyDescent="0.2">
      <c r="J144" s="37"/>
      <c r="K144" s="38"/>
      <c r="L144" s="39"/>
      <c r="M144" s="40"/>
      <c r="N144" s="40"/>
      <c r="O144" s="40"/>
      <c r="P144" s="41"/>
      <c r="Q144" s="41"/>
      <c r="R144" s="42"/>
      <c r="S144" s="43"/>
      <c r="T144" s="44"/>
      <c r="U144" s="36"/>
    </row>
    <row r="145" spans="10:21" hidden="1" x14ac:dyDescent="0.2">
      <c r="J145" s="37"/>
      <c r="K145" s="38"/>
      <c r="L145" s="39"/>
      <c r="M145" s="40"/>
      <c r="N145" s="40"/>
      <c r="O145" s="40"/>
      <c r="P145" s="41"/>
      <c r="Q145" s="41"/>
      <c r="R145" s="42"/>
      <c r="S145" s="43"/>
      <c r="T145" s="44"/>
      <c r="U145" s="36"/>
    </row>
    <row r="146" spans="10:21" hidden="1" x14ac:dyDescent="0.2">
      <c r="J146" s="37"/>
      <c r="K146" s="38"/>
      <c r="L146" s="39"/>
      <c r="M146" s="40"/>
      <c r="N146" s="40"/>
      <c r="O146" s="40"/>
      <c r="P146" s="41"/>
      <c r="Q146" s="41"/>
      <c r="R146" s="42"/>
      <c r="S146" s="43"/>
      <c r="T146" s="44"/>
      <c r="U146" s="36"/>
    </row>
    <row r="147" spans="10:21" hidden="1" x14ac:dyDescent="0.2">
      <c r="J147" s="37"/>
      <c r="K147" s="38"/>
      <c r="L147" s="39"/>
      <c r="M147" s="40"/>
      <c r="N147" s="40"/>
      <c r="O147" s="40"/>
      <c r="P147" s="41"/>
      <c r="Q147" s="41"/>
      <c r="R147" s="42"/>
      <c r="S147" s="43"/>
      <c r="T147" s="44"/>
      <c r="U147" s="36"/>
    </row>
    <row r="148" spans="10:21" hidden="1" x14ac:dyDescent="0.2">
      <c r="J148" s="37"/>
      <c r="K148" s="38"/>
      <c r="L148" s="39"/>
      <c r="M148" s="40"/>
      <c r="N148" s="40"/>
      <c r="O148" s="40"/>
      <c r="P148" s="41"/>
      <c r="Q148" s="41"/>
      <c r="R148" s="42"/>
      <c r="S148" s="43"/>
      <c r="T148" s="44"/>
      <c r="U148" s="36"/>
    </row>
    <row r="149" spans="10:21" hidden="1" x14ac:dyDescent="0.2">
      <c r="J149" s="37"/>
      <c r="K149" s="38"/>
      <c r="L149" s="39"/>
      <c r="M149" s="40"/>
      <c r="N149" s="40"/>
      <c r="O149" s="40"/>
      <c r="P149" s="41"/>
      <c r="Q149" s="41"/>
      <c r="R149" s="42"/>
      <c r="S149" s="43"/>
      <c r="T149" s="44"/>
      <c r="U149" s="36"/>
    </row>
    <row r="150" spans="10:21" hidden="1" x14ac:dyDescent="0.2">
      <c r="J150" s="37"/>
      <c r="K150" s="38"/>
      <c r="L150" s="39"/>
      <c r="M150" s="40"/>
      <c r="N150" s="40"/>
      <c r="O150" s="40"/>
      <c r="P150" s="41"/>
      <c r="Q150" s="41"/>
      <c r="R150" s="42"/>
      <c r="S150" s="43"/>
      <c r="T150" s="44"/>
      <c r="U150" s="36"/>
    </row>
    <row r="151" spans="10:21" hidden="1" x14ac:dyDescent="0.2">
      <c r="J151" s="37"/>
      <c r="K151" s="38"/>
      <c r="L151" s="39"/>
      <c r="M151" s="40"/>
      <c r="N151" s="40"/>
      <c r="O151" s="40"/>
      <c r="P151" s="41"/>
      <c r="Q151" s="41"/>
      <c r="R151" s="42"/>
      <c r="S151" s="43"/>
      <c r="T151" s="44"/>
      <c r="U151" s="36"/>
    </row>
    <row r="152" spans="10:21" hidden="1" x14ac:dyDescent="0.2">
      <c r="J152" s="37"/>
      <c r="K152" s="38"/>
      <c r="L152" s="39"/>
      <c r="M152" s="40"/>
      <c r="N152" s="40"/>
      <c r="O152" s="40"/>
      <c r="P152" s="41"/>
      <c r="Q152" s="41"/>
      <c r="R152" s="42"/>
      <c r="S152" s="43"/>
      <c r="T152" s="44"/>
      <c r="U152" s="36"/>
    </row>
    <row r="153" spans="10:21" hidden="1" x14ac:dyDescent="0.2">
      <c r="J153" s="37"/>
      <c r="K153" s="38"/>
      <c r="L153" s="39"/>
      <c r="M153" s="40"/>
      <c r="N153" s="40"/>
      <c r="O153" s="40"/>
      <c r="P153" s="41"/>
      <c r="Q153" s="41"/>
      <c r="R153" s="42"/>
      <c r="S153" s="43"/>
      <c r="T153" s="44"/>
      <c r="U153" s="36"/>
    </row>
    <row r="154" spans="10:21" hidden="1" x14ac:dyDescent="0.2">
      <c r="J154" s="37"/>
      <c r="K154" s="38"/>
      <c r="L154" s="39"/>
      <c r="M154" s="40"/>
      <c r="N154" s="40"/>
      <c r="O154" s="40"/>
      <c r="P154" s="41"/>
      <c r="Q154" s="41"/>
      <c r="R154" s="42"/>
      <c r="S154" s="43"/>
      <c r="T154" s="44"/>
      <c r="U154" s="36"/>
    </row>
    <row r="155" spans="10:21" hidden="1" x14ac:dyDescent="0.2">
      <c r="J155" s="37"/>
      <c r="K155" s="38"/>
      <c r="L155" s="39"/>
      <c r="M155" s="40"/>
      <c r="N155" s="40"/>
      <c r="O155" s="40"/>
      <c r="P155" s="41"/>
      <c r="Q155" s="41"/>
      <c r="R155" s="42"/>
      <c r="S155" s="43"/>
      <c r="T155" s="44"/>
      <c r="U155" s="36"/>
    </row>
    <row r="156" spans="10:21" hidden="1" x14ac:dyDescent="0.2">
      <c r="J156" s="37"/>
      <c r="K156" s="38"/>
      <c r="L156" s="39"/>
      <c r="M156" s="40"/>
      <c r="N156" s="40"/>
      <c r="O156" s="40"/>
      <c r="P156" s="41"/>
      <c r="Q156" s="41"/>
      <c r="R156" s="42"/>
      <c r="S156" s="43"/>
      <c r="T156" s="44"/>
      <c r="U156" s="36"/>
    </row>
    <row r="157" spans="10:21" hidden="1" x14ac:dyDescent="0.2">
      <c r="J157" s="37"/>
      <c r="K157" s="38"/>
      <c r="L157" s="39"/>
      <c r="M157" s="40"/>
      <c r="N157" s="40"/>
      <c r="O157" s="40"/>
      <c r="P157" s="41"/>
      <c r="Q157" s="41"/>
      <c r="R157" s="42"/>
      <c r="S157" s="43"/>
      <c r="T157" s="44"/>
      <c r="U157" s="36"/>
    </row>
    <row r="158" spans="10:21" hidden="1" x14ac:dyDescent="0.2">
      <c r="J158" s="37"/>
      <c r="K158" s="38"/>
      <c r="L158" s="39"/>
      <c r="M158" s="40"/>
      <c r="N158" s="40"/>
      <c r="O158" s="40"/>
      <c r="P158" s="41"/>
      <c r="Q158" s="41"/>
      <c r="R158" s="42"/>
      <c r="S158" s="43"/>
      <c r="T158" s="44"/>
      <c r="U158" s="36"/>
    </row>
    <row r="159" spans="10:21" hidden="1" x14ac:dyDescent="0.2">
      <c r="J159" s="37"/>
      <c r="K159" s="38"/>
      <c r="L159" s="39"/>
      <c r="M159" s="40"/>
      <c r="N159" s="40"/>
      <c r="O159" s="40"/>
      <c r="P159" s="41"/>
      <c r="Q159" s="41"/>
      <c r="R159" s="42"/>
      <c r="S159" s="43"/>
      <c r="T159" s="44"/>
      <c r="U159" s="36"/>
    </row>
    <row r="160" spans="10:21" hidden="1" x14ac:dyDescent="0.2">
      <c r="J160" s="37"/>
      <c r="K160" s="38"/>
      <c r="L160" s="39"/>
      <c r="M160" s="40"/>
      <c r="N160" s="40"/>
      <c r="O160" s="40"/>
      <c r="P160" s="41"/>
      <c r="Q160" s="41"/>
      <c r="R160" s="42"/>
      <c r="S160" s="43"/>
      <c r="T160" s="44"/>
      <c r="U160" s="36"/>
    </row>
    <row r="161" spans="10:21" hidden="1" x14ac:dyDescent="0.2">
      <c r="J161" s="37"/>
      <c r="K161" s="38"/>
      <c r="L161" s="39"/>
      <c r="M161" s="40"/>
      <c r="N161" s="40"/>
      <c r="O161" s="40"/>
      <c r="P161" s="41"/>
      <c r="Q161" s="41"/>
      <c r="R161" s="42"/>
      <c r="S161" s="43"/>
      <c r="T161" s="44"/>
      <c r="U161" s="36"/>
    </row>
    <row r="162" spans="10:21" hidden="1" x14ac:dyDescent="0.2">
      <c r="J162" s="37"/>
      <c r="K162" s="38"/>
      <c r="L162" s="39"/>
      <c r="M162" s="40"/>
      <c r="N162" s="40"/>
      <c r="O162" s="40"/>
      <c r="P162" s="41"/>
      <c r="Q162" s="41"/>
      <c r="R162" s="42"/>
      <c r="S162" s="43"/>
      <c r="T162" s="44"/>
      <c r="U162" s="36"/>
    </row>
    <row r="163" spans="10:21" hidden="1" x14ac:dyDescent="0.2">
      <c r="J163" s="37"/>
      <c r="K163" s="38"/>
      <c r="L163" s="39"/>
      <c r="M163" s="40"/>
      <c r="N163" s="40"/>
      <c r="O163" s="40"/>
      <c r="P163" s="41"/>
      <c r="Q163" s="41"/>
      <c r="R163" s="42"/>
      <c r="S163" s="43"/>
      <c r="T163" s="44"/>
      <c r="U163" s="36"/>
    </row>
    <row r="164" spans="10:21" hidden="1" x14ac:dyDescent="0.2">
      <c r="J164" s="37"/>
      <c r="K164" s="38"/>
      <c r="L164" s="39"/>
      <c r="M164" s="40"/>
      <c r="N164" s="40"/>
      <c r="O164" s="40"/>
      <c r="P164" s="41"/>
      <c r="Q164" s="41"/>
      <c r="R164" s="42"/>
      <c r="S164" s="43"/>
      <c r="T164" s="44"/>
      <c r="U164" s="36"/>
    </row>
    <row r="165" spans="10:21" hidden="1" x14ac:dyDescent="0.2">
      <c r="J165" s="37"/>
      <c r="K165" s="38"/>
      <c r="L165" s="39"/>
      <c r="M165" s="40"/>
      <c r="N165" s="40"/>
      <c r="O165" s="40"/>
      <c r="P165" s="41"/>
      <c r="Q165" s="41"/>
      <c r="R165" s="42"/>
      <c r="S165" s="43"/>
      <c r="T165" s="44"/>
      <c r="U165" s="36"/>
    </row>
    <row r="166" spans="10:21" hidden="1" x14ac:dyDescent="0.2">
      <c r="J166" s="37"/>
      <c r="K166" s="38"/>
      <c r="L166" s="39"/>
      <c r="M166" s="40"/>
      <c r="N166" s="40"/>
      <c r="O166" s="40"/>
      <c r="P166" s="41"/>
      <c r="Q166" s="41"/>
      <c r="R166" s="42"/>
      <c r="S166" s="43"/>
      <c r="T166" s="44"/>
      <c r="U166" s="36"/>
    </row>
    <row r="167" spans="10:21" hidden="1" x14ac:dyDescent="0.2">
      <c r="J167" s="37"/>
      <c r="K167" s="38"/>
      <c r="L167" s="39"/>
      <c r="M167" s="40"/>
      <c r="N167" s="40"/>
      <c r="O167" s="40"/>
      <c r="P167" s="41"/>
      <c r="Q167" s="41"/>
      <c r="R167" s="42"/>
      <c r="S167" s="43"/>
      <c r="T167" s="44"/>
      <c r="U167" s="36"/>
    </row>
    <row r="168" spans="10:21" hidden="1" x14ac:dyDescent="0.2">
      <c r="J168" s="37"/>
      <c r="K168" s="38"/>
      <c r="L168" s="39"/>
      <c r="M168" s="40"/>
      <c r="N168" s="40"/>
      <c r="O168" s="40"/>
      <c r="P168" s="41"/>
      <c r="Q168" s="41"/>
      <c r="R168" s="42"/>
      <c r="S168" s="43"/>
      <c r="T168" s="44"/>
      <c r="U168" s="36"/>
    </row>
    <row r="169" spans="10:21" hidden="1" x14ac:dyDescent="0.2">
      <c r="J169" s="37"/>
      <c r="K169" s="38"/>
      <c r="L169" s="39"/>
      <c r="M169" s="40"/>
      <c r="N169" s="40"/>
      <c r="O169" s="40"/>
      <c r="P169" s="41"/>
      <c r="Q169" s="41"/>
      <c r="R169" s="42"/>
      <c r="S169" s="43"/>
      <c r="T169" s="44"/>
      <c r="U169" s="36"/>
    </row>
    <row r="170" spans="10:21" hidden="1" x14ac:dyDescent="0.2">
      <c r="J170" s="37"/>
      <c r="K170" s="38"/>
      <c r="L170" s="39"/>
      <c r="M170" s="40"/>
      <c r="N170" s="40"/>
      <c r="O170" s="40"/>
      <c r="P170" s="41"/>
      <c r="Q170" s="41"/>
      <c r="R170" s="42"/>
      <c r="S170" s="43"/>
      <c r="T170" s="44"/>
      <c r="U170" s="36"/>
    </row>
    <row r="171" spans="10:21" hidden="1" x14ac:dyDescent="0.2">
      <c r="J171" s="37"/>
      <c r="K171" s="38"/>
      <c r="L171" s="39"/>
      <c r="M171" s="40"/>
      <c r="N171" s="40"/>
      <c r="O171" s="40"/>
      <c r="P171" s="41"/>
      <c r="Q171" s="41"/>
      <c r="R171" s="42"/>
      <c r="S171" s="43"/>
      <c r="T171" s="44"/>
      <c r="U171" s="36"/>
    </row>
    <row r="172" spans="10:21" hidden="1" x14ac:dyDescent="0.2">
      <c r="J172" s="37"/>
      <c r="K172" s="38"/>
      <c r="L172" s="39"/>
      <c r="M172" s="40"/>
      <c r="N172" s="40"/>
      <c r="O172" s="40"/>
      <c r="P172" s="41"/>
      <c r="Q172" s="41"/>
      <c r="R172" s="42"/>
      <c r="S172" s="43"/>
      <c r="T172" s="44"/>
      <c r="U172" s="36"/>
    </row>
    <row r="173" spans="10:21" hidden="1" x14ac:dyDescent="0.2">
      <c r="J173" s="37"/>
      <c r="K173" s="38"/>
      <c r="L173" s="39"/>
      <c r="M173" s="40"/>
      <c r="N173" s="40"/>
      <c r="O173" s="40"/>
      <c r="P173" s="41"/>
      <c r="Q173" s="41"/>
      <c r="R173" s="42"/>
      <c r="S173" s="43"/>
      <c r="T173" s="44"/>
      <c r="U173" s="36"/>
    </row>
    <row r="174" spans="10:21" hidden="1" x14ac:dyDescent="0.2">
      <c r="J174" s="37"/>
      <c r="K174" s="38"/>
      <c r="L174" s="39"/>
      <c r="M174" s="40"/>
      <c r="N174" s="40"/>
      <c r="O174" s="40"/>
      <c r="P174" s="41"/>
      <c r="Q174" s="41"/>
      <c r="R174" s="42"/>
      <c r="S174" s="43"/>
      <c r="T174" s="44"/>
      <c r="U174" s="36"/>
    </row>
    <row r="175" spans="10:21" hidden="1" x14ac:dyDescent="0.2">
      <c r="J175" s="37"/>
      <c r="K175" s="38"/>
      <c r="L175" s="39"/>
      <c r="M175" s="40"/>
      <c r="N175" s="40"/>
      <c r="O175" s="40"/>
      <c r="P175" s="41"/>
      <c r="Q175" s="41"/>
      <c r="R175" s="42"/>
      <c r="S175" s="43"/>
      <c r="T175" s="44"/>
      <c r="U175" s="36"/>
    </row>
    <row r="176" spans="10:21" hidden="1" x14ac:dyDescent="0.2">
      <c r="J176" s="37"/>
      <c r="K176" s="38"/>
      <c r="L176" s="39"/>
      <c r="M176" s="40"/>
      <c r="N176" s="40"/>
      <c r="O176" s="40"/>
      <c r="P176" s="41"/>
      <c r="Q176" s="41"/>
      <c r="R176" s="42"/>
      <c r="S176" s="43"/>
      <c r="T176" s="44"/>
      <c r="U176" s="36"/>
    </row>
    <row r="177" spans="10:21" hidden="1" x14ac:dyDescent="0.2">
      <c r="J177" s="37"/>
      <c r="K177" s="38"/>
      <c r="L177" s="39"/>
      <c r="M177" s="40"/>
      <c r="N177" s="40"/>
      <c r="O177" s="40"/>
      <c r="P177" s="41"/>
      <c r="Q177" s="41"/>
      <c r="R177" s="42"/>
      <c r="S177" s="43"/>
      <c r="T177" s="44"/>
      <c r="U177" s="36"/>
    </row>
    <row r="178" spans="10:21" hidden="1" x14ac:dyDescent="0.2">
      <c r="J178" s="37"/>
      <c r="K178" s="38"/>
      <c r="L178" s="39"/>
      <c r="M178" s="40"/>
      <c r="N178" s="40"/>
      <c r="O178" s="40"/>
      <c r="P178" s="41"/>
      <c r="Q178" s="41"/>
      <c r="R178" s="42"/>
      <c r="S178" s="43"/>
      <c r="T178" s="44"/>
      <c r="U178" s="36"/>
    </row>
    <row r="179" spans="10:21" hidden="1" x14ac:dyDescent="0.2">
      <c r="J179" s="37"/>
      <c r="K179" s="38"/>
      <c r="L179" s="39"/>
      <c r="M179" s="40"/>
      <c r="N179" s="40"/>
      <c r="O179" s="40"/>
      <c r="P179" s="41"/>
      <c r="Q179" s="41"/>
      <c r="R179" s="42"/>
      <c r="S179" s="43"/>
      <c r="T179" s="44"/>
      <c r="U179" s="36"/>
    </row>
    <row r="180" spans="10:21" hidden="1" x14ac:dyDescent="0.2">
      <c r="J180" s="37"/>
      <c r="K180" s="38"/>
      <c r="L180" s="39"/>
      <c r="M180" s="40"/>
      <c r="N180" s="40"/>
      <c r="O180" s="40"/>
      <c r="P180" s="41"/>
      <c r="Q180" s="41"/>
      <c r="R180" s="42"/>
      <c r="S180" s="43"/>
      <c r="T180" s="44"/>
      <c r="U180" s="36"/>
    </row>
    <row r="181" spans="10:21" hidden="1" x14ac:dyDescent="0.2">
      <c r="J181" s="37"/>
      <c r="K181" s="38"/>
      <c r="L181" s="39"/>
      <c r="M181" s="40"/>
      <c r="N181" s="40"/>
      <c r="O181" s="40"/>
      <c r="P181" s="41"/>
      <c r="Q181" s="41"/>
      <c r="R181" s="42"/>
      <c r="S181" s="43"/>
      <c r="T181" s="44"/>
      <c r="U181" s="36"/>
    </row>
    <row r="182" spans="10:21" hidden="1" x14ac:dyDescent="0.2">
      <c r="J182" s="37"/>
      <c r="K182" s="38"/>
      <c r="L182" s="39"/>
      <c r="M182" s="40"/>
      <c r="N182" s="40"/>
      <c r="O182" s="40"/>
      <c r="P182" s="41"/>
      <c r="Q182" s="41"/>
      <c r="R182" s="42"/>
      <c r="S182" s="43"/>
      <c r="T182" s="44"/>
      <c r="U182" s="36"/>
    </row>
    <row r="183" spans="10:21" hidden="1" x14ac:dyDescent="0.2">
      <c r="J183" s="37"/>
      <c r="K183" s="38"/>
      <c r="L183" s="39"/>
      <c r="M183" s="40"/>
      <c r="N183" s="40"/>
      <c r="O183" s="40"/>
      <c r="P183" s="41"/>
      <c r="Q183" s="41"/>
      <c r="R183" s="42"/>
      <c r="S183" s="43"/>
      <c r="T183" s="44"/>
      <c r="U183" s="36"/>
    </row>
    <row r="184" spans="10:21" hidden="1" x14ac:dyDescent="0.2">
      <c r="J184" s="37"/>
      <c r="K184" s="38"/>
      <c r="L184" s="39"/>
      <c r="M184" s="40"/>
      <c r="N184" s="40"/>
      <c r="O184" s="40"/>
      <c r="P184" s="41"/>
      <c r="Q184" s="41"/>
      <c r="R184" s="42"/>
      <c r="S184" s="43"/>
      <c r="T184" s="44"/>
      <c r="U184" s="36"/>
    </row>
    <row r="185" spans="10:21" hidden="1" x14ac:dyDescent="0.2">
      <c r="J185" s="37"/>
      <c r="K185" s="38"/>
      <c r="L185" s="39"/>
      <c r="M185" s="40"/>
      <c r="N185" s="40"/>
      <c r="O185" s="40"/>
      <c r="P185" s="41"/>
      <c r="Q185" s="41"/>
      <c r="R185" s="42"/>
      <c r="S185" s="43"/>
      <c r="T185" s="44"/>
      <c r="U185" s="36"/>
    </row>
    <row r="186" spans="10:21" hidden="1" x14ac:dyDescent="0.2">
      <c r="J186" s="37"/>
      <c r="K186" s="38"/>
      <c r="L186" s="39"/>
      <c r="M186" s="40"/>
      <c r="N186" s="40"/>
      <c r="O186" s="40"/>
      <c r="P186" s="41"/>
      <c r="Q186" s="41"/>
      <c r="R186" s="42"/>
      <c r="S186" s="43"/>
      <c r="T186" s="44"/>
      <c r="U186" s="36"/>
    </row>
    <row r="187" spans="10:21" hidden="1" x14ac:dyDescent="0.2">
      <c r="J187" s="37"/>
      <c r="K187" s="38"/>
      <c r="L187" s="39"/>
      <c r="M187" s="40"/>
      <c r="N187" s="40"/>
      <c r="O187" s="40"/>
      <c r="P187" s="41"/>
      <c r="Q187" s="41"/>
      <c r="R187" s="42"/>
      <c r="S187" s="43"/>
      <c r="T187" s="44"/>
      <c r="U187" s="36"/>
    </row>
    <row r="188" spans="10:21" hidden="1" x14ac:dyDescent="0.2">
      <c r="J188" s="37"/>
      <c r="K188" s="38"/>
      <c r="L188" s="39"/>
      <c r="M188" s="40"/>
      <c r="N188" s="40"/>
      <c r="O188" s="40"/>
      <c r="P188" s="41"/>
      <c r="Q188" s="41"/>
      <c r="R188" s="42"/>
      <c r="S188" s="43"/>
      <c r="T188" s="44"/>
      <c r="U188" s="36"/>
    </row>
    <row r="189" spans="10:21" hidden="1" x14ac:dyDescent="0.2"/>
    <row r="190" spans="10:21" hidden="1" x14ac:dyDescent="0.2"/>
    <row r="191" spans="10:21" hidden="1" x14ac:dyDescent="0.2"/>
    <row r="192" spans="10:21" hidden="1" x14ac:dyDescent="0.2"/>
  </sheetData>
  <sheetProtection password="DD87" sheet="1" objects="1" scenarios="1" selectLockedCells="1" selectUnlockedCells="1"/>
  <customSheetViews>
    <customSheetView guid="{894E0758-638D-4736-9BD4-5ED6FB596D2A}" scale="124" showPageBreaks="1" showGridLines="0" printArea="1" hiddenRows="1" hiddenColumns="1" view="pageBreakPreview" topLeftCell="A13">
      <selection activeCell="A13" sqref="A1:XFD1048576"/>
      <rowBreaks count="1" manualBreakCount="1">
        <brk id="19" max="20" man="1"/>
      </rowBreaks>
      <pageMargins left="0.23622047244094491" right="0.23622047244094491" top="0.74803149606299213" bottom="0.74803149606299213" header="0.31496062992125984" footer="0.31496062992125984"/>
      <pageSetup paperSize="9" fitToHeight="0" orientation="landscape" r:id="rId1"/>
    </customSheetView>
  </customSheetViews>
  <mergeCells count="9">
    <mergeCell ref="A4:S4"/>
    <mergeCell ref="A5:B5"/>
    <mergeCell ref="A6:S6"/>
    <mergeCell ref="B104:U104"/>
    <mergeCell ref="B105:U105"/>
    <mergeCell ref="B101:U101"/>
    <mergeCell ref="B102:U102"/>
    <mergeCell ref="B103:U103"/>
    <mergeCell ref="B99:D99"/>
  </mergeCells>
  <conditionalFormatting sqref="S21:S22 S87:S98 S24:S27 S42:S85">
    <cfRule type="expression" dxfId="41" priority="180">
      <formula>S21="FAILING"</formula>
    </cfRule>
    <cfRule type="expression" dxfId="40" priority="181">
      <formula>S21="AT RISK"</formula>
    </cfRule>
    <cfRule type="expression" dxfId="39" priority="182">
      <formula>S21="ON TRACK"</formula>
    </cfRule>
  </conditionalFormatting>
  <conditionalFormatting sqref="T21:U22 U24:U39 T24:T27 T43">
    <cfRule type="containsText" dxfId="38" priority="161" operator="containsText" text="ACTION">
      <formula>NOT(ISERROR(SEARCH("ACTION",T21)))</formula>
    </cfRule>
  </conditionalFormatting>
  <conditionalFormatting sqref="S86">
    <cfRule type="expression" dxfId="37" priority="38">
      <formula>S86="FAILING"</formula>
    </cfRule>
    <cfRule type="expression" dxfId="36" priority="39">
      <formula>S86="AT RISK"</formula>
    </cfRule>
    <cfRule type="expression" dxfId="35" priority="40">
      <formula>S86="ON TRACK"</formula>
    </cfRule>
  </conditionalFormatting>
  <conditionalFormatting sqref="S28:S29">
    <cfRule type="expression" dxfId="34" priority="35">
      <formula>S28="FAILING"</formula>
    </cfRule>
    <cfRule type="expression" dxfId="33" priority="36">
      <formula>S28="AT RISK"</formula>
    </cfRule>
    <cfRule type="expression" dxfId="32" priority="37">
      <formula>S28="ON TRACK"</formula>
    </cfRule>
  </conditionalFormatting>
  <conditionalFormatting sqref="T28:T29">
    <cfRule type="containsText" dxfId="31" priority="28" operator="containsText" text="ACTION">
      <formula>NOT(ISERROR(SEARCH("ACTION",T28)))</formula>
    </cfRule>
  </conditionalFormatting>
  <conditionalFormatting sqref="S34:S39">
    <cfRule type="expression" dxfId="30" priority="25">
      <formula>S34="FAILING"</formula>
    </cfRule>
    <cfRule type="expression" dxfId="29" priority="26">
      <formula>S34="AT RISK"</formula>
    </cfRule>
    <cfRule type="expression" dxfId="28" priority="27">
      <formula>S34="ON TRACK"</formula>
    </cfRule>
  </conditionalFormatting>
  <conditionalFormatting sqref="T34:T39">
    <cfRule type="containsText" dxfId="27" priority="18" operator="containsText" text="ACTION">
      <formula>NOT(ISERROR(SEARCH("ACTION",T34)))</formula>
    </cfRule>
  </conditionalFormatting>
  <conditionalFormatting sqref="S30:S33">
    <cfRule type="expression" dxfId="26" priority="15">
      <formula>S30="FAILING"</formula>
    </cfRule>
    <cfRule type="expression" dxfId="25" priority="16">
      <formula>S30="AT RISK"</formula>
    </cfRule>
    <cfRule type="expression" dxfId="24" priority="17">
      <formula>S30="ON TRACK"</formula>
    </cfRule>
  </conditionalFormatting>
  <conditionalFormatting sqref="T30:T31 T33">
    <cfRule type="containsText" dxfId="23" priority="8" operator="containsText" text="ACTION">
      <formula>NOT(ISERROR(SEARCH("ACTION",T30)))</formula>
    </cfRule>
  </conditionalFormatting>
  <conditionalFormatting sqref="T32">
    <cfRule type="containsText" dxfId="22" priority="7" operator="containsText" text="ACTION">
      <formula>NOT(ISERROR(SEARCH("ACTION",T32)))</formula>
    </cfRule>
  </conditionalFormatting>
  <conditionalFormatting sqref="S23">
    <cfRule type="expression" dxfId="21" priority="3">
      <formula>S23="FAILING"</formula>
    </cfRule>
    <cfRule type="expression" dxfId="20" priority="4">
      <formula>S23="AT RISK"</formula>
    </cfRule>
    <cfRule type="expression" dxfId="19" priority="5">
      <formula>S23="ON TRACK"</formula>
    </cfRule>
  </conditionalFormatting>
  <conditionalFormatting sqref="T23">
    <cfRule type="containsText" dxfId="18" priority="2" operator="containsText" text="ACTION">
      <formula>NOT(ISERROR(SEARCH("ACTION",T23)))</formula>
    </cfRule>
  </conditionalFormatting>
  <conditionalFormatting sqref="U23">
    <cfRule type="containsText" dxfId="17" priority="1" operator="containsText" text="ACTION">
      <formula>NOT(ISERROR(SEARCH("ACTION",U23)))</formula>
    </cfRule>
  </conditionalFormatting>
  <dataValidations count="1">
    <dataValidation allowBlank="1" showInputMessage="1" showErrorMessage="1" prompt="All estimated implementation dates are the earliest possible implementation dates. These are subject to change" sqref="O61:O72 O73:O84"/>
  </dataValidations>
  <hyperlinks>
    <hyperlink ref="A3" r:id="rId2"/>
    <hyperlink ref="A3:C3" r:id="rId3" display="For more information, please visit the Ofgem website."/>
  </hyperlinks>
  <pageMargins left="0.25" right="0.25" top="0.75" bottom="0.75" header="0.3" footer="0.3"/>
  <pageSetup paperSize="8" scale="96" fitToHeight="0" orientation="portrait" r:id="rId4"/>
  <rowBreaks count="1" manualBreakCount="1">
    <brk id="19" max="20" man="1"/>
  </rowBreaks>
  <drawing r:id="rId5"/>
  <extLst>
    <ext xmlns:x14="http://schemas.microsoft.com/office/spreadsheetml/2009/9/main" uri="{78C0D931-6437-407d-A8EE-F0AAD7539E65}">
      <x14:conditionalFormattings>
        <x14:conditionalFormatting xmlns:xm="http://schemas.microsoft.com/office/excel/2006/main">
          <x14:cfRule type="expression" priority="117" id="{60D8BF5E-428C-4D02-9FA8-1C64CBF2427A}">
            <xm:f>'A4. Faster Switching '!S35="FAILING"</xm:f>
            <x14:dxf>
              <font>
                <color theme="0"/>
              </font>
              <fill>
                <patternFill>
                  <bgColor rgb="FFFF0000"/>
                </patternFill>
              </fill>
            </x14:dxf>
          </x14:cfRule>
          <x14:cfRule type="expression" priority="118" id="{DBFF42CF-F2D8-45A3-89CA-1D4A92FF62F4}">
            <xm:f>'A4. Faster Switching '!S35="AT RISK"</xm:f>
            <x14:dxf>
              <font>
                <color theme="0"/>
              </font>
              <fill>
                <patternFill>
                  <bgColor theme="5"/>
                </patternFill>
              </fill>
            </x14:dxf>
          </x14:cfRule>
          <x14:cfRule type="expression" priority="119" id="{4009AD0F-4C35-4845-86FE-0F4FDF2ADFE9}">
            <xm:f>'A4. Faster Switching '!S35="ON TRACK"</xm:f>
            <x14:dxf>
              <font>
                <color theme="0"/>
              </font>
              <fill>
                <patternFill>
                  <bgColor rgb="FF00B050"/>
                </patternFill>
              </fill>
            </x14:dxf>
          </x14:cfRule>
          <xm:sqref>S40:S41</xm:sqref>
        </x14:conditionalFormatting>
        <x14:conditionalFormatting xmlns:xm="http://schemas.microsoft.com/office/excel/2006/main">
          <x14:cfRule type="containsText" priority="98" operator="containsText" text="ACTION" id="{CBD9A82C-53B4-4DA6-9F4D-EAC7C8BA8569}">
            <xm:f>NOT(ISERROR(SEARCH("ACTION",'A4. Faster Switching '!T35)))</xm:f>
            <x14:dxf>
              <font>
                <color rgb="FFFF0000"/>
              </font>
            </x14:dxf>
          </x14:cfRule>
          <xm:sqref>T40:T41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U144"/>
  <sheetViews>
    <sheetView showGridLines="0" topLeftCell="A4" zoomScaleNormal="100" zoomScaleSheetLayoutView="100" workbookViewId="0">
      <selection activeCell="A29" sqref="A29:XFD1048576"/>
    </sheetView>
  </sheetViews>
  <sheetFormatPr defaultColWidth="0" defaultRowHeight="14.25" zeroHeight="1" x14ac:dyDescent="0.2"/>
  <cols>
    <col min="1" max="1" width="7.140625" style="34" customWidth="1"/>
    <col min="2" max="2" width="9.7109375" style="34" customWidth="1"/>
    <col min="3" max="3" width="18.7109375" style="34" customWidth="1"/>
    <col min="4" max="4" width="3.5703125" style="34" customWidth="1"/>
    <col min="5" max="6" width="3.42578125" style="34" customWidth="1"/>
    <col min="7" max="7" width="3.5703125" style="34" customWidth="1"/>
    <col min="8" max="8" width="3.7109375" style="34" customWidth="1"/>
    <col min="9" max="9" width="9.42578125" style="34" hidden="1" customWidth="1"/>
    <col min="10" max="10" width="2" style="34" customWidth="1"/>
    <col min="11" max="11" width="8.42578125" style="34" customWidth="1"/>
    <col min="12" max="12" width="2" style="34" customWidth="1"/>
    <col min="13" max="13" width="8.5703125" style="34" customWidth="1"/>
    <col min="14" max="14" width="2.140625" style="34" customWidth="1"/>
    <col min="15" max="15" width="8.28515625" style="34" customWidth="1"/>
    <col min="16" max="16" width="15.42578125" style="34" hidden="1" customWidth="1"/>
    <col min="17" max="17" width="18.85546875" style="34" hidden="1" customWidth="1"/>
    <col min="18" max="18" width="10.7109375" style="34" customWidth="1"/>
    <col min="19" max="19" width="7.7109375" style="35" customWidth="1"/>
    <col min="20" max="20" width="29.7109375" style="34" customWidth="1"/>
    <col min="21" max="21" width="9.28515625" style="34" customWidth="1"/>
    <col min="22" max="16384" width="8.85546875" style="34" hidden="1"/>
  </cols>
  <sheetData>
    <row r="1" spans="1:19" s="33" customFormat="1" ht="18" customHeight="1" x14ac:dyDescent="0.25">
      <c r="A1" s="47" t="s">
        <v>1019</v>
      </c>
    </row>
    <row r="2" spans="1:19" s="4" customFormat="1" ht="21.6" customHeight="1" x14ac:dyDescent="0.25">
      <c r="A2" s="391" t="s">
        <v>368</v>
      </c>
      <c r="B2" s="391"/>
      <c r="C2" s="391"/>
      <c r="D2" s="391"/>
      <c r="E2" s="391"/>
      <c r="F2" s="391"/>
      <c r="G2" s="391"/>
      <c r="H2" s="391"/>
      <c r="I2" s="391"/>
      <c r="J2" s="391"/>
      <c r="K2" s="391"/>
      <c r="L2" s="391"/>
      <c r="M2" s="391"/>
      <c r="N2" s="391"/>
      <c r="O2" s="391"/>
      <c r="P2" s="391"/>
      <c r="Q2" s="391"/>
      <c r="R2" s="391"/>
      <c r="S2" s="391"/>
    </row>
    <row r="3" spans="1:19" s="4" customFormat="1" ht="14.25" customHeight="1" x14ac:dyDescent="0.25">
      <c r="A3" s="3" t="s">
        <v>416</v>
      </c>
      <c r="B3" s="59"/>
      <c r="C3" s="59"/>
      <c r="D3" s="3"/>
      <c r="E3" s="3"/>
      <c r="F3" s="3"/>
      <c r="G3" s="3"/>
      <c r="H3" s="3"/>
      <c r="I3" s="3"/>
      <c r="J3" s="3"/>
      <c r="K3" s="3"/>
      <c r="L3" s="3"/>
      <c r="M3" s="3"/>
      <c r="N3" s="3"/>
      <c r="O3" s="3"/>
      <c r="P3" s="3"/>
    </row>
    <row r="4" spans="1:19" s="4" customFormat="1" ht="15" customHeight="1" x14ac:dyDescent="0.25">
      <c r="A4" s="395"/>
      <c r="B4" s="396"/>
      <c r="C4" s="396"/>
      <c r="D4" s="396"/>
      <c r="E4" s="396"/>
      <c r="F4" s="396"/>
      <c r="G4" s="396"/>
      <c r="H4" s="396"/>
      <c r="I4" s="396"/>
      <c r="J4" s="396"/>
      <c r="K4" s="396"/>
      <c r="L4" s="396"/>
      <c r="M4" s="396"/>
      <c r="N4" s="396"/>
      <c r="O4" s="396"/>
      <c r="P4" s="396"/>
    </row>
    <row r="5" spans="1:19" s="4" customFormat="1" ht="15" customHeight="1" x14ac:dyDescent="0.25">
      <c r="A5" s="381" t="s">
        <v>31</v>
      </c>
      <c r="B5" s="396"/>
      <c r="C5" s="396"/>
      <c r="D5" s="396"/>
      <c r="E5" s="396"/>
      <c r="F5" s="396"/>
      <c r="G5" s="396"/>
      <c r="H5" s="396"/>
      <c r="I5" s="396"/>
      <c r="J5" s="396"/>
      <c r="K5" s="396"/>
      <c r="L5" s="396"/>
      <c r="M5" s="396"/>
      <c r="N5" s="396"/>
      <c r="O5" s="396"/>
      <c r="P5" s="396"/>
    </row>
    <row r="6" spans="1:19" s="4" customFormat="1" ht="80.25" customHeight="1" x14ac:dyDescent="0.25">
      <c r="A6" s="380" t="s">
        <v>1453</v>
      </c>
      <c r="B6" s="381"/>
      <c r="C6" s="381"/>
      <c r="D6" s="381"/>
      <c r="E6" s="381"/>
      <c r="F6" s="381"/>
      <c r="G6" s="381"/>
      <c r="H6" s="381"/>
      <c r="I6" s="381"/>
      <c r="J6" s="381"/>
      <c r="K6" s="381"/>
      <c r="L6" s="381"/>
      <c r="M6" s="381"/>
      <c r="N6" s="381"/>
      <c r="O6" s="381"/>
      <c r="P6" s="381"/>
      <c r="Q6" s="381"/>
      <c r="R6" s="381"/>
      <c r="S6" s="381"/>
    </row>
    <row r="7" spans="1:19" s="2" customFormat="1" ht="26.45" customHeight="1" x14ac:dyDescent="0.15">
      <c r="A7" s="6"/>
      <c r="B7" s="7"/>
      <c r="C7" s="7"/>
      <c r="D7" s="7"/>
      <c r="E7" s="7"/>
      <c r="F7" s="7"/>
      <c r="G7" s="7"/>
      <c r="H7" s="7"/>
      <c r="I7" s="7"/>
      <c r="J7" s="7"/>
      <c r="K7" s="7"/>
      <c r="L7" s="7"/>
      <c r="M7" s="7"/>
      <c r="N7" s="7"/>
      <c r="O7" s="7"/>
      <c r="P7" s="7"/>
    </row>
    <row r="8" spans="1:19" s="2" customFormat="1" ht="26.45" customHeight="1" x14ac:dyDescent="0.15">
      <c r="A8" s="6"/>
      <c r="B8" s="7"/>
      <c r="C8" s="7"/>
      <c r="D8" s="7"/>
      <c r="E8" s="7"/>
      <c r="F8" s="7"/>
      <c r="G8" s="7"/>
      <c r="H8" s="7"/>
      <c r="I8" s="7"/>
      <c r="J8" s="7"/>
      <c r="K8" s="7"/>
      <c r="L8" s="7"/>
      <c r="M8" s="7"/>
      <c r="N8" s="7"/>
      <c r="O8" s="7"/>
      <c r="P8" s="7"/>
    </row>
    <row r="9" spans="1:19" s="2" customFormat="1" ht="26.45" customHeight="1" x14ac:dyDescent="0.15">
      <c r="A9" s="6"/>
      <c r="B9" s="7"/>
      <c r="C9" s="7"/>
      <c r="D9" s="7"/>
      <c r="E9" s="7"/>
      <c r="F9" s="7"/>
      <c r="G9" s="7"/>
      <c r="H9" s="7"/>
      <c r="I9" s="7"/>
      <c r="J9" s="7"/>
      <c r="K9" s="7"/>
      <c r="L9" s="7"/>
      <c r="M9" s="7"/>
      <c r="N9" s="7"/>
      <c r="O9" s="7"/>
      <c r="P9" s="7"/>
    </row>
    <row r="10" spans="1:19" s="2" customFormat="1" ht="26.45" customHeight="1" x14ac:dyDescent="0.15">
      <c r="A10" s="6"/>
      <c r="B10" s="7"/>
      <c r="C10" s="7"/>
      <c r="D10" s="7"/>
      <c r="E10" s="7"/>
      <c r="F10" s="7"/>
      <c r="G10" s="7"/>
      <c r="H10" s="7"/>
      <c r="I10" s="7"/>
      <c r="J10" s="7"/>
      <c r="K10" s="7"/>
      <c r="L10" s="7"/>
      <c r="M10" s="7"/>
      <c r="N10" s="7"/>
      <c r="O10" s="7"/>
      <c r="P10" s="7"/>
    </row>
    <row r="11" spans="1:19" s="2" customFormat="1" ht="26.45" customHeight="1" x14ac:dyDescent="0.15">
      <c r="A11" s="6"/>
      <c r="B11" s="7"/>
      <c r="C11" s="7"/>
      <c r="D11" s="7"/>
      <c r="E11" s="7"/>
      <c r="F11" s="7"/>
      <c r="G11" s="7"/>
      <c r="H11" s="7"/>
      <c r="I11" s="7"/>
      <c r="J11" s="7"/>
      <c r="K11" s="7"/>
      <c r="L11" s="7"/>
      <c r="M11" s="7"/>
      <c r="N11" s="7"/>
      <c r="O11" s="7"/>
      <c r="P11" s="7"/>
    </row>
    <row r="12" spans="1:19" s="2" customFormat="1" ht="26.45" customHeight="1" x14ac:dyDescent="0.15">
      <c r="A12" s="6"/>
      <c r="B12" s="7"/>
      <c r="C12" s="7"/>
      <c r="D12" s="7"/>
      <c r="E12" s="7"/>
      <c r="F12" s="7"/>
      <c r="G12" s="7"/>
      <c r="H12" s="7"/>
      <c r="I12" s="7"/>
      <c r="J12" s="7"/>
      <c r="K12" s="7"/>
      <c r="L12" s="7"/>
      <c r="M12" s="7"/>
      <c r="N12" s="7"/>
      <c r="O12" s="7"/>
      <c r="P12" s="7"/>
    </row>
    <row r="13" spans="1:19" s="2" customFormat="1" ht="26.45" customHeight="1" x14ac:dyDescent="0.15">
      <c r="A13" s="6"/>
      <c r="B13" s="7"/>
      <c r="C13" s="7"/>
      <c r="D13" s="7"/>
      <c r="E13" s="7"/>
      <c r="F13" s="7"/>
      <c r="G13" s="7"/>
      <c r="H13" s="7"/>
      <c r="I13" s="7"/>
      <c r="J13" s="7"/>
      <c r="K13" s="7"/>
      <c r="L13" s="7"/>
      <c r="M13" s="7"/>
      <c r="N13" s="7"/>
      <c r="O13" s="7"/>
      <c r="P13" s="7"/>
    </row>
    <row r="14" spans="1:19" s="2" customFormat="1" ht="26.45" customHeight="1" x14ac:dyDescent="0.15">
      <c r="A14" s="6"/>
      <c r="B14" s="7"/>
      <c r="C14" s="7"/>
      <c r="D14" s="7"/>
      <c r="E14" s="7"/>
      <c r="F14" s="7"/>
      <c r="G14" s="7"/>
      <c r="H14" s="7"/>
      <c r="I14" s="7"/>
      <c r="J14" s="7"/>
      <c r="K14" s="7"/>
      <c r="L14" s="7"/>
      <c r="M14" s="7"/>
      <c r="N14" s="7"/>
      <c r="O14" s="7"/>
      <c r="P14" s="7"/>
    </row>
    <row r="15" spans="1:19" s="2" customFormat="1" ht="26.45" customHeight="1" x14ac:dyDescent="0.15">
      <c r="A15" s="6"/>
      <c r="B15" s="7"/>
      <c r="C15" s="7"/>
      <c r="D15" s="7"/>
      <c r="E15" s="7"/>
      <c r="F15" s="7"/>
      <c r="G15" s="7"/>
      <c r="H15" s="7"/>
      <c r="I15" s="7"/>
      <c r="J15" s="7"/>
      <c r="K15" s="7"/>
      <c r="L15" s="7"/>
      <c r="M15" s="7"/>
      <c r="N15" s="7"/>
      <c r="O15" s="7"/>
      <c r="P15" s="7"/>
    </row>
    <row r="16" spans="1:19" s="2" customFormat="1" ht="26.45" customHeight="1" x14ac:dyDescent="0.15">
      <c r="A16" s="6"/>
      <c r="B16" s="7"/>
      <c r="C16" s="7"/>
      <c r="D16" s="7"/>
      <c r="E16" s="7"/>
      <c r="F16" s="7"/>
      <c r="G16" s="7"/>
      <c r="H16" s="7"/>
      <c r="I16" s="7"/>
      <c r="J16" s="7"/>
      <c r="K16" s="7"/>
      <c r="L16" s="7"/>
      <c r="M16" s="7"/>
      <c r="N16" s="7"/>
      <c r="O16" s="7"/>
      <c r="P16" s="7"/>
    </row>
    <row r="17" spans="1:21" s="2" customFormat="1" ht="26.45" customHeight="1" x14ac:dyDescent="0.15">
      <c r="A17" s="6"/>
      <c r="B17" s="7"/>
      <c r="C17" s="7"/>
      <c r="D17" s="7"/>
      <c r="E17" s="7"/>
      <c r="F17" s="7"/>
      <c r="G17" s="7"/>
      <c r="H17" s="7"/>
      <c r="I17" s="7"/>
      <c r="J17" s="7"/>
      <c r="K17" s="7"/>
      <c r="L17" s="7"/>
      <c r="M17" s="7"/>
      <c r="N17" s="7"/>
      <c r="O17" s="7"/>
      <c r="P17" s="7"/>
    </row>
    <row r="18" spans="1:21" s="2" customFormat="1" ht="67.5" customHeight="1" x14ac:dyDescent="0.15">
      <c r="A18" s="6"/>
      <c r="B18" s="7"/>
      <c r="C18" s="7"/>
      <c r="D18" s="7"/>
      <c r="E18" s="7"/>
      <c r="F18" s="7"/>
      <c r="G18" s="7"/>
      <c r="H18" s="7"/>
      <c r="I18" s="7"/>
      <c r="J18" s="7"/>
      <c r="K18" s="7"/>
      <c r="L18" s="7"/>
      <c r="M18" s="7"/>
      <c r="N18" s="7"/>
      <c r="O18" s="7"/>
      <c r="P18" s="7"/>
    </row>
    <row r="19" spans="1:21" s="8" customFormat="1" ht="32.25" customHeight="1" x14ac:dyDescent="0.15">
      <c r="A19" s="9" t="s">
        <v>0</v>
      </c>
      <c r="B19" s="9" t="s">
        <v>34</v>
      </c>
      <c r="C19" s="9" t="s">
        <v>35</v>
      </c>
      <c r="D19" s="9" t="s">
        <v>256</v>
      </c>
      <c r="E19" s="9" t="s">
        <v>257</v>
      </c>
      <c r="F19" s="9" t="s">
        <v>258</v>
      </c>
      <c r="G19" s="9" t="s">
        <v>259</v>
      </c>
      <c r="H19" s="9" t="s">
        <v>260</v>
      </c>
      <c r="I19" s="9" t="s">
        <v>36</v>
      </c>
      <c r="J19" s="10" t="s">
        <v>37</v>
      </c>
      <c r="K19" s="9" t="s">
        <v>22</v>
      </c>
      <c r="L19" s="10" t="s">
        <v>37</v>
      </c>
      <c r="M19" s="9" t="s">
        <v>26</v>
      </c>
      <c r="N19" s="11" t="s">
        <v>37</v>
      </c>
      <c r="O19" s="9" t="s">
        <v>27</v>
      </c>
      <c r="P19" s="9" t="s">
        <v>28</v>
      </c>
      <c r="Q19" s="9" t="s">
        <v>29</v>
      </c>
      <c r="R19" s="9" t="s">
        <v>33</v>
      </c>
      <c r="S19" s="9" t="s">
        <v>25</v>
      </c>
      <c r="T19" s="12" t="s">
        <v>24</v>
      </c>
      <c r="U19" s="12" t="s">
        <v>277</v>
      </c>
    </row>
    <row r="20" spans="1:21" s="135" customFormat="1" ht="93" customHeight="1" thickBot="1" x14ac:dyDescent="0.2">
      <c r="A20" s="143" t="s">
        <v>333</v>
      </c>
      <c r="B20" s="141" t="s">
        <v>424</v>
      </c>
      <c r="C20" s="143" t="s">
        <v>425</v>
      </c>
      <c r="D20" s="143"/>
      <c r="E20" s="143"/>
      <c r="F20" s="143"/>
      <c r="G20" s="143"/>
      <c r="H20" s="143"/>
      <c r="I20" s="145" t="s">
        <v>424</v>
      </c>
      <c r="J20" s="150" t="s">
        <v>38</v>
      </c>
      <c r="K20" s="158">
        <v>41806</v>
      </c>
      <c r="L20" s="150" t="s">
        <v>39</v>
      </c>
      <c r="M20" s="140">
        <v>43466</v>
      </c>
      <c r="N20" s="140"/>
      <c r="O20" s="140"/>
      <c r="P20" s="142">
        <f t="shared" ref="P20:P28" si="0">IFERROR(M20-K20,"")</f>
        <v>1660</v>
      </c>
      <c r="Q20" s="142">
        <f>IFERROR(O20-M20,"")</f>
        <v>-43466</v>
      </c>
      <c r="R20" s="141"/>
      <c r="S20" s="151" t="s">
        <v>279</v>
      </c>
      <c r="T20" s="153" t="s">
        <v>1281</v>
      </c>
      <c r="U20" s="153" t="s">
        <v>350</v>
      </c>
    </row>
    <row r="21" spans="1:21" s="8" customFormat="1" ht="21" hidden="1" x14ac:dyDescent="0.15">
      <c r="A21" s="147" t="s">
        <v>327</v>
      </c>
      <c r="B21" s="157" t="s">
        <v>327</v>
      </c>
      <c r="C21" s="147" t="s">
        <v>334</v>
      </c>
      <c r="D21" s="147"/>
      <c r="E21" s="147"/>
      <c r="F21" s="147"/>
      <c r="G21" s="147"/>
      <c r="H21" s="147"/>
      <c r="I21" s="152" t="s">
        <v>327</v>
      </c>
      <c r="J21" s="149" t="s">
        <v>38</v>
      </c>
      <c r="K21" s="154">
        <f ca="1">TODAY()</f>
        <v>42864</v>
      </c>
      <c r="L21" s="149" t="s">
        <v>38</v>
      </c>
      <c r="M21" s="156">
        <f ca="1">TODAY()+1</f>
        <v>42865</v>
      </c>
      <c r="N21" s="156" t="s">
        <v>264</v>
      </c>
      <c r="O21" s="156" t="s">
        <v>207</v>
      </c>
      <c r="P21" s="159">
        <f t="shared" ca="1" si="0"/>
        <v>1</v>
      </c>
      <c r="Q21" s="159" t="str">
        <f ca="1">IFERROR(O21-M21,"")</f>
        <v/>
      </c>
      <c r="R21" s="157"/>
      <c r="S21" s="155" t="s">
        <v>279</v>
      </c>
      <c r="T21" s="144" t="s">
        <v>265</v>
      </c>
      <c r="U21" s="144" t="s">
        <v>265</v>
      </c>
    </row>
    <row r="22" spans="1:21" s="8" customFormat="1" ht="42" x14ac:dyDescent="0.15">
      <c r="A22" s="13" t="s">
        <v>326</v>
      </c>
      <c r="B22" s="21" t="s">
        <v>351</v>
      </c>
      <c r="C22" s="13" t="s">
        <v>356</v>
      </c>
      <c r="D22" s="13"/>
      <c r="E22" s="13"/>
      <c r="F22" s="13"/>
      <c r="G22" s="13"/>
      <c r="H22" s="13"/>
      <c r="I22" s="15" t="s">
        <v>351</v>
      </c>
      <c r="J22" s="16" t="s">
        <v>38</v>
      </c>
      <c r="K22" s="45">
        <v>41806</v>
      </c>
      <c r="L22" s="16" t="s">
        <v>38</v>
      </c>
      <c r="M22" s="17">
        <v>41862</v>
      </c>
      <c r="N22" s="17" t="s">
        <v>265</v>
      </c>
      <c r="O22" s="17" t="s">
        <v>207</v>
      </c>
      <c r="P22" s="18">
        <f t="shared" si="0"/>
        <v>56</v>
      </c>
      <c r="Q22" s="18" t="str">
        <f>IFERROR(O22-M22,"")</f>
        <v/>
      </c>
      <c r="R22" s="14"/>
      <c r="S22" s="19" t="s">
        <v>279</v>
      </c>
      <c r="T22" s="20" t="s">
        <v>338</v>
      </c>
      <c r="U22" s="20" t="s">
        <v>265</v>
      </c>
    </row>
    <row r="23" spans="1:21" s="8" customFormat="1" ht="42" x14ac:dyDescent="0.15">
      <c r="A23" s="13" t="s">
        <v>326</v>
      </c>
      <c r="B23" s="21" t="s">
        <v>352</v>
      </c>
      <c r="C23" s="13" t="s">
        <v>336</v>
      </c>
      <c r="D23" s="13"/>
      <c r="E23" s="13"/>
      <c r="F23" s="13"/>
      <c r="G23" s="13"/>
      <c r="H23" s="13"/>
      <c r="I23" s="15" t="s">
        <v>352</v>
      </c>
      <c r="J23" s="16" t="s">
        <v>38</v>
      </c>
      <c r="K23" s="45">
        <v>42045</v>
      </c>
      <c r="L23" s="16" t="s">
        <v>38</v>
      </c>
      <c r="M23" s="17">
        <v>42046</v>
      </c>
      <c r="N23" s="17" t="s">
        <v>265</v>
      </c>
      <c r="O23" s="17" t="s">
        <v>207</v>
      </c>
      <c r="P23" s="18">
        <f t="shared" si="0"/>
        <v>1</v>
      </c>
      <c r="Q23" s="18" t="str">
        <f>IFERROR(O23-M23,"")</f>
        <v/>
      </c>
      <c r="R23" s="14"/>
      <c r="S23" s="19" t="s">
        <v>279</v>
      </c>
      <c r="T23" s="20" t="s">
        <v>337</v>
      </c>
      <c r="U23" s="20" t="s">
        <v>265</v>
      </c>
    </row>
    <row r="24" spans="1:21" s="8" customFormat="1" ht="63" x14ac:dyDescent="0.15">
      <c r="A24" s="13" t="s">
        <v>326</v>
      </c>
      <c r="B24" s="21" t="s">
        <v>357</v>
      </c>
      <c r="C24" s="13" t="s">
        <v>339</v>
      </c>
      <c r="D24" s="13"/>
      <c r="E24" s="13"/>
      <c r="F24" s="13"/>
      <c r="G24" s="13"/>
      <c r="H24" s="13"/>
      <c r="I24" s="15" t="s">
        <v>358</v>
      </c>
      <c r="J24" s="16" t="s">
        <v>38</v>
      </c>
      <c r="K24" s="45">
        <v>42325</v>
      </c>
      <c r="L24" s="16" t="s">
        <v>39</v>
      </c>
      <c r="M24" s="17">
        <v>43466</v>
      </c>
      <c r="N24" s="17" t="s">
        <v>265</v>
      </c>
      <c r="O24" s="17" t="s">
        <v>207</v>
      </c>
      <c r="P24" s="18">
        <f t="shared" si="0"/>
        <v>1141</v>
      </c>
      <c r="Q24" s="18" t="str">
        <f>IFERROR(O24-M24,"")</f>
        <v/>
      </c>
      <c r="R24" s="14"/>
      <c r="S24" s="19" t="s">
        <v>279</v>
      </c>
      <c r="T24" s="20" t="s">
        <v>265</v>
      </c>
      <c r="U24" s="20" t="s">
        <v>265</v>
      </c>
    </row>
    <row r="25" spans="1:21" s="8" customFormat="1" ht="21" x14ac:dyDescent="0.15">
      <c r="A25" s="13" t="s">
        <v>326</v>
      </c>
      <c r="B25" s="21" t="s">
        <v>362</v>
      </c>
      <c r="C25" s="13" t="s">
        <v>359</v>
      </c>
      <c r="D25" s="13"/>
      <c r="E25" s="13"/>
      <c r="F25" s="13"/>
      <c r="G25" s="13"/>
      <c r="H25" s="13"/>
      <c r="I25" s="15" t="s">
        <v>362</v>
      </c>
      <c r="J25" s="16" t="s">
        <v>39</v>
      </c>
      <c r="K25" s="45">
        <v>42370</v>
      </c>
      <c r="L25" s="16" t="s">
        <v>39</v>
      </c>
      <c r="M25" s="17">
        <v>42826</v>
      </c>
      <c r="N25" s="17" t="s">
        <v>265</v>
      </c>
      <c r="O25" s="17" t="s">
        <v>207</v>
      </c>
      <c r="P25" s="18">
        <f t="shared" si="0"/>
        <v>456</v>
      </c>
      <c r="Q25" s="18"/>
      <c r="R25" s="14"/>
      <c r="S25" s="19" t="s">
        <v>279</v>
      </c>
      <c r="T25" s="20" t="s">
        <v>265</v>
      </c>
      <c r="U25" s="20" t="s">
        <v>265</v>
      </c>
    </row>
    <row r="26" spans="1:21" s="8" customFormat="1" ht="21" x14ac:dyDescent="0.15">
      <c r="A26" s="13" t="s">
        <v>326</v>
      </c>
      <c r="B26" s="14" t="s">
        <v>363</v>
      </c>
      <c r="C26" s="13" t="s">
        <v>360</v>
      </c>
      <c r="D26" s="13"/>
      <c r="E26" s="13"/>
      <c r="F26" s="13"/>
      <c r="G26" s="13"/>
      <c r="H26" s="13"/>
      <c r="I26" s="15" t="s">
        <v>363</v>
      </c>
      <c r="J26" s="16" t="s">
        <v>39</v>
      </c>
      <c r="K26" s="45">
        <v>42370</v>
      </c>
      <c r="L26" s="16" t="s">
        <v>39</v>
      </c>
      <c r="M26" s="17">
        <v>401769</v>
      </c>
      <c r="N26" s="17" t="s">
        <v>265</v>
      </c>
      <c r="O26" s="17" t="s">
        <v>207</v>
      </c>
      <c r="P26" s="18">
        <f t="shared" si="0"/>
        <v>359399</v>
      </c>
      <c r="Q26" s="18"/>
      <c r="R26" s="14"/>
      <c r="S26" s="19" t="s">
        <v>279</v>
      </c>
      <c r="T26" s="20"/>
      <c r="U26" s="20" t="s">
        <v>265</v>
      </c>
    </row>
    <row r="27" spans="1:21" s="8" customFormat="1" ht="21" x14ac:dyDescent="0.15">
      <c r="A27" s="13" t="s">
        <v>326</v>
      </c>
      <c r="B27" s="14" t="s">
        <v>364</v>
      </c>
      <c r="C27" s="13" t="s">
        <v>361</v>
      </c>
      <c r="D27" s="13"/>
      <c r="E27" s="13"/>
      <c r="F27" s="13"/>
      <c r="G27" s="13"/>
      <c r="H27" s="13"/>
      <c r="I27" s="15" t="s">
        <v>364</v>
      </c>
      <c r="J27" s="16" t="s">
        <v>39</v>
      </c>
      <c r="K27" s="45">
        <v>42370</v>
      </c>
      <c r="L27" s="16" t="s">
        <v>39</v>
      </c>
      <c r="M27" s="17">
        <v>401769</v>
      </c>
      <c r="N27" s="17" t="s">
        <v>265</v>
      </c>
      <c r="O27" s="17" t="s">
        <v>207</v>
      </c>
      <c r="P27" s="18">
        <f t="shared" si="0"/>
        <v>359399</v>
      </c>
      <c r="Q27" s="18"/>
      <c r="R27" s="14"/>
      <c r="S27" s="19" t="s">
        <v>279</v>
      </c>
      <c r="T27" s="20" t="s">
        <v>265</v>
      </c>
      <c r="U27" s="20" t="s">
        <v>265</v>
      </c>
    </row>
    <row r="28" spans="1:21" s="8" customFormat="1" ht="73.5" x14ac:dyDescent="0.15">
      <c r="A28" s="13" t="s">
        <v>326</v>
      </c>
      <c r="B28" s="21" t="s">
        <v>1279</v>
      </c>
      <c r="C28" s="13" t="s">
        <v>426</v>
      </c>
      <c r="D28" s="13"/>
      <c r="E28" s="13"/>
      <c r="F28" s="13"/>
      <c r="G28" s="13"/>
      <c r="H28" s="13"/>
      <c r="I28" s="180" t="s">
        <v>426</v>
      </c>
      <c r="J28" s="16" t="s">
        <v>39</v>
      </c>
      <c r="K28" s="45">
        <v>43466</v>
      </c>
      <c r="L28" s="16" t="s">
        <v>39</v>
      </c>
      <c r="M28" s="17">
        <v>43467</v>
      </c>
      <c r="N28" s="17" t="s">
        <v>265</v>
      </c>
      <c r="O28" s="17" t="s">
        <v>207</v>
      </c>
      <c r="P28" s="18">
        <f t="shared" si="0"/>
        <v>1</v>
      </c>
      <c r="Q28" s="18"/>
      <c r="R28" s="14"/>
      <c r="S28" s="19" t="s">
        <v>279</v>
      </c>
      <c r="T28" s="20" t="s">
        <v>265</v>
      </c>
      <c r="U28" s="20" t="s">
        <v>265</v>
      </c>
    </row>
    <row r="29" spans="1:21" s="8" customFormat="1" ht="10.5" hidden="1" x14ac:dyDescent="0.15">
      <c r="A29" s="113"/>
      <c r="B29" s="114"/>
      <c r="C29" s="113"/>
      <c r="D29" s="113"/>
      <c r="E29" s="113"/>
      <c r="F29" s="113"/>
      <c r="G29" s="113"/>
      <c r="H29" s="113"/>
      <c r="I29" s="115"/>
      <c r="J29" s="116"/>
      <c r="K29" s="117"/>
      <c r="L29" s="118"/>
      <c r="M29" s="119"/>
      <c r="N29" s="119"/>
      <c r="O29" s="119"/>
      <c r="P29" s="120"/>
      <c r="Q29" s="120"/>
      <c r="R29" s="121"/>
      <c r="S29" s="122"/>
      <c r="T29" s="123"/>
      <c r="U29" s="124"/>
    </row>
    <row r="30" spans="1:21" s="8" customFormat="1" ht="10.5" hidden="1" x14ac:dyDescent="0.15">
      <c r="A30" s="30"/>
      <c r="B30" s="109"/>
      <c r="C30" s="30"/>
      <c r="D30" s="30"/>
      <c r="E30" s="30"/>
      <c r="F30" s="30"/>
      <c r="G30" s="30"/>
      <c r="H30" s="30"/>
      <c r="I30" s="110"/>
      <c r="J30" s="23"/>
      <c r="K30" s="111"/>
      <c r="L30" s="25"/>
      <c r="M30" s="26"/>
      <c r="N30" s="26"/>
      <c r="O30" s="26"/>
      <c r="P30" s="27"/>
      <c r="Q30" s="27"/>
      <c r="R30" s="28"/>
      <c r="S30" s="29"/>
      <c r="T30" s="112"/>
      <c r="U30" s="22"/>
    </row>
    <row r="31" spans="1:21" s="8" customFormat="1" ht="10.5" hidden="1" x14ac:dyDescent="0.15">
      <c r="A31" s="30"/>
      <c r="B31" s="109"/>
      <c r="C31" s="30"/>
      <c r="D31" s="30"/>
      <c r="E31" s="30"/>
      <c r="F31" s="30"/>
      <c r="G31" s="30"/>
      <c r="H31" s="30"/>
      <c r="I31" s="110"/>
      <c r="J31" s="23"/>
      <c r="K31" s="111"/>
      <c r="L31" s="25"/>
      <c r="M31" s="26"/>
      <c r="N31" s="26"/>
      <c r="O31" s="26"/>
      <c r="P31" s="27"/>
      <c r="Q31" s="27"/>
      <c r="R31" s="28"/>
      <c r="S31" s="29"/>
      <c r="T31" s="112"/>
      <c r="U31" s="22"/>
    </row>
    <row r="32" spans="1:21" s="8" customFormat="1" ht="10.5" hidden="1" x14ac:dyDescent="0.15">
      <c r="A32" s="30"/>
      <c r="B32" s="109"/>
      <c r="C32" s="30"/>
      <c r="D32" s="30"/>
      <c r="E32" s="30"/>
      <c r="F32" s="30"/>
      <c r="G32" s="30"/>
      <c r="H32" s="30"/>
      <c r="I32" s="110"/>
      <c r="J32" s="23"/>
      <c r="K32" s="111"/>
      <c r="L32" s="25"/>
      <c r="M32" s="26"/>
      <c r="N32" s="26"/>
      <c r="O32" s="26"/>
      <c r="P32" s="27"/>
      <c r="Q32" s="27"/>
      <c r="R32" s="28"/>
      <c r="S32" s="29"/>
      <c r="T32" s="112"/>
      <c r="U32" s="22"/>
    </row>
    <row r="33" spans="1:20" s="36" customFormat="1" hidden="1" x14ac:dyDescent="0.2">
      <c r="A33" s="34"/>
      <c r="B33" s="34"/>
      <c r="C33" s="34"/>
      <c r="D33" s="34"/>
      <c r="E33" s="34"/>
      <c r="F33" s="34"/>
      <c r="G33" s="34"/>
      <c r="H33" s="34"/>
      <c r="I33" s="34"/>
      <c r="J33" s="37"/>
      <c r="K33" s="38"/>
      <c r="L33" s="39"/>
      <c r="M33" s="40"/>
      <c r="N33" s="40"/>
      <c r="O33" s="40"/>
      <c r="P33" s="41"/>
      <c r="Q33" s="41"/>
      <c r="R33" s="42"/>
      <c r="S33" s="43"/>
      <c r="T33" s="44"/>
    </row>
    <row r="34" spans="1:20" s="36" customFormat="1" hidden="1" x14ac:dyDescent="0.2">
      <c r="A34" s="34"/>
      <c r="B34" s="34"/>
      <c r="C34" s="34"/>
      <c r="D34" s="34"/>
      <c r="E34" s="34"/>
      <c r="F34" s="34"/>
      <c r="G34" s="34"/>
      <c r="H34" s="34"/>
      <c r="I34" s="34"/>
      <c r="J34" s="37"/>
      <c r="K34" s="38"/>
      <c r="L34" s="39"/>
      <c r="M34" s="40"/>
      <c r="N34" s="40"/>
      <c r="O34" s="40"/>
      <c r="P34" s="41"/>
      <c r="Q34" s="41"/>
      <c r="R34" s="42"/>
      <c r="S34" s="43"/>
      <c r="T34" s="44"/>
    </row>
    <row r="35" spans="1:20" s="36" customFormat="1" hidden="1" x14ac:dyDescent="0.2">
      <c r="A35" s="34"/>
      <c r="B35" s="34"/>
      <c r="C35" s="34"/>
      <c r="D35" s="34"/>
      <c r="E35" s="34"/>
      <c r="F35" s="34"/>
      <c r="G35" s="34"/>
      <c r="H35" s="34"/>
      <c r="I35" s="34"/>
      <c r="J35" s="37"/>
      <c r="K35" s="38"/>
      <c r="L35" s="39"/>
      <c r="M35" s="40"/>
      <c r="N35" s="40"/>
      <c r="O35" s="40"/>
      <c r="P35" s="41"/>
      <c r="Q35" s="41"/>
      <c r="R35" s="42"/>
      <c r="S35" s="43"/>
      <c r="T35" s="44"/>
    </row>
    <row r="36" spans="1:20" s="36" customFormat="1" hidden="1" x14ac:dyDescent="0.2">
      <c r="A36" s="34"/>
      <c r="B36" s="34"/>
      <c r="C36" s="34"/>
      <c r="D36" s="34"/>
      <c r="E36" s="34"/>
      <c r="F36" s="34"/>
      <c r="G36" s="34"/>
      <c r="H36" s="34"/>
      <c r="I36" s="34"/>
      <c r="J36" s="37"/>
      <c r="K36" s="38"/>
      <c r="L36" s="39"/>
      <c r="M36" s="40"/>
      <c r="N36" s="40"/>
      <c r="O36" s="40"/>
      <c r="P36" s="41"/>
      <c r="Q36" s="41"/>
      <c r="R36" s="42"/>
      <c r="S36" s="43"/>
      <c r="T36" s="44"/>
    </row>
    <row r="37" spans="1:20" s="36" customFormat="1" hidden="1" x14ac:dyDescent="0.2">
      <c r="A37" s="34"/>
      <c r="B37" s="34"/>
      <c r="C37" s="34"/>
      <c r="D37" s="34"/>
      <c r="E37" s="34"/>
      <c r="F37" s="34"/>
      <c r="G37" s="34"/>
      <c r="H37" s="34"/>
      <c r="I37" s="34"/>
      <c r="J37" s="37"/>
      <c r="K37" s="38"/>
      <c r="L37" s="39"/>
      <c r="M37" s="40"/>
      <c r="N37" s="40"/>
      <c r="O37" s="40"/>
      <c r="P37" s="41"/>
      <c r="Q37" s="41"/>
      <c r="R37" s="42"/>
      <c r="S37" s="43"/>
      <c r="T37" s="44"/>
    </row>
    <row r="38" spans="1:20" s="36" customFormat="1" hidden="1" x14ac:dyDescent="0.2">
      <c r="A38" s="34"/>
      <c r="B38" s="34"/>
      <c r="C38" s="34"/>
      <c r="D38" s="34"/>
      <c r="E38" s="34"/>
      <c r="F38" s="34"/>
      <c r="G38" s="34"/>
      <c r="H38" s="34"/>
      <c r="I38" s="34"/>
      <c r="J38" s="37"/>
      <c r="K38" s="38"/>
      <c r="L38" s="39"/>
      <c r="M38" s="40"/>
      <c r="N38" s="40"/>
      <c r="O38" s="40"/>
      <c r="P38" s="41"/>
      <c r="Q38" s="41"/>
      <c r="R38" s="42"/>
      <c r="S38" s="43"/>
      <c r="T38" s="44"/>
    </row>
    <row r="39" spans="1:20" s="36" customFormat="1" hidden="1" x14ac:dyDescent="0.2">
      <c r="A39" s="34"/>
      <c r="B39" s="34"/>
      <c r="C39" s="34"/>
      <c r="D39" s="34"/>
      <c r="E39" s="34"/>
      <c r="F39" s="34"/>
      <c r="G39" s="34"/>
      <c r="H39" s="34"/>
      <c r="I39" s="34"/>
      <c r="J39" s="37"/>
      <c r="K39" s="38"/>
      <c r="L39" s="39"/>
      <c r="M39" s="40"/>
      <c r="N39" s="40"/>
      <c r="O39" s="40"/>
      <c r="P39" s="41"/>
      <c r="Q39" s="41"/>
      <c r="R39" s="42"/>
      <c r="S39" s="43"/>
      <c r="T39" s="44"/>
    </row>
    <row r="40" spans="1:20" s="36" customFormat="1" hidden="1" x14ac:dyDescent="0.2">
      <c r="A40" s="34"/>
      <c r="B40" s="34"/>
      <c r="C40" s="34"/>
      <c r="D40" s="34"/>
      <c r="E40" s="34"/>
      <c r="F40" s="34"/>
      <c r="G40" s="34"/>
      <c r="H40" s="34"/>
      <c r="I40" s="34"/>
      <c r="J40" s="37"/>
      <c r="K40" s="38"/>
      <c r="L40" s="39"/>
      <c r="M40" s="40"/>
      <c r="N40" s="40"/>
      <c r="O40" s="40"/>
      <c r="P40" s="41"/>
      <c r="Q40" s="41"/>
      <c r="R40" s="42"/>
      <c r="S40" s="43"/>
      <c r="T40" s="44"/>
    </row>
    <row r="41" spans="1:20" s="36" customFormat="1" hidden="1" x14ac:dyDescent="0.2">
      <c r="A41" s="34"/>
      <c r="B41" s="34"/>
      <c r="C41" s="34"/>
      <c r="D41" s="34"/>
      <c r="E41" s="34"/>
      <c r="F41" s="34"/>
      <c r="G41" s="34"/>
      <c r="H41" s="34"/>
      <c r="I41" s="34"/>
      <c r="J41" s="37"/>
      <c r="K41" s="38"/>
      <c r="L41" s="39"/>
      <c r="M41" s="40"/>
      <c r="N41" s="40"/>
      <c r="O41" s="40"/>
      <c r="P41" s="41"/>
      <c r="Q41" s="41"/>
      <c r="R41" s="42"/>
      <c r="S41" s="43"/>
      <c r="T41" s="44"/>
    </row>
    <row r="42" spans="1:20" s="36" customFormat="1" hidden="1" x14ac:dyDescent="0.2">
      <c r="A42" s="34"/>
      <c r="B42" s="34"/>
      <c r="C42" s="34"/>
      <c r="D42" s="34"/>
      <c r="E42" s="34"/>
      <c r="F42" s="34"/>
      <c r="G42" s="34"/>
      <c r="H42" s="34"/>
      <c r="I42" s="34"/>
      <c r="J42" s="37"/>
      <c r="K42" s="38"/>
      <c r="L42" s="39"/>
      <c r="M42" s="40"/>
      <c r="N42" s="40"/>
      <c r="O42" s="40"/>
      <c r="P42" s="41"/>
      <c r="Q42" s="41"/>
      <c r="R42" s="42"/>
      <c r="S42" s="43"/>
      <c r="T42" s="44"/>
    </row>
    <row r="43" spans="1:20" s="36" customFormat="1" hidden="1" x14ac:dyDescent="0.2">
      <c r="A43" s="34"/>
      <c r="B43" s="34"/>
      <c r="C43" s="34"/>
      <c r="D43" s="34"/>
      <c r="E43" s="34"/>
      <c r="F43" s="34"/>
      <c r="G43" s="34"/>
      <c r="H43" s="34"/>
      <c r="I43" s="34"/>
      <c r="J43" s="37"/>
      <c r="K43" s="38"/>
      <c r="L43" s="39"/>
      <c r="M43" s="40"/>
      <c r="N43" s="40"/>
      <c r="O43" s="40"/>
      <c r="P43" s="41"/>
      <c r="Q43" s="41"/>
      <c r="R43" s="42"/>
      <c r="S43" s="43"/>
      <c r="T43" s="44"/>
    </row>
    <row r="44" spans="1:20" s="36" customFormat="1" hidden="1" x14ac:dyDescent="0.2">
      <c r="A44" s="34"/>
      <c r="B44" s="34"/>
      <c r="C44" s="34"/>
      <c r="D44" s="34"/>
      <c r="E44" s="34"/>
      <c r="F44" s="34"/>
      <c r="G44" s="34"/>
      <c r="H44" s="34"/>
      <c r="I44" s="34"/>
      <c r="J44" s="37"/>
      <c r="K44" s="38"/>
      <c r="L44" s="39"/>
      <c r="M44" s="40"/>
      <c r="N44" s="40"/>
      <c r="O44" s="40"/>
      <c r="P44" s="41"/>
      <c r="Q44" s="41"/>
      <c r="R44" s="42"/>
      <c r="S44" s="43"/>
      <c r="T44" s="44"/>
    </row>
    <row r="45" spans="1:20" s="36" customFormat="1" hidden="1" x14ac:dyDescent="0.2">
      <c r="A45" s="34"/>
      <c r="B45" s="34"/>
      <c r="C45" s="34"/>
      <c r="D45" s="34"/>
      <c r="E45" s="34"/>
      <c r="F45" s="34"/>
      <c r="G45" s="34"/>
      <c r="H45" s="34"/>
      <c r="I45" s="34"/>
      <c r="J45" s="37"/>
      <c r="K45" s="38"/>
      <c r="L45" s="39"/>
      <c r="M45" s="40"/>
      <c r="N45" s="40"/>
      <c r="O45" s="40"/>
      <c r="P45" s="41"/>
      <c r="Q45" s="41"/>
      <c r="R45" s="42"/>
      <c r="S45" s="43"/>
      <c r="T45" s="44"/>
    </row>
    <row r="46" spans="1:20" s="36" customFormat="1" hidden="1" x14ac:dyDescent="0.2">
      <c r="A46" s="34"/>
      <c r="B46" s="34"/>
      <c r="C46" s="34"/>
      <c r="D46" s="34"/>
      <c r="E46" s="34"/>
      <c r="F46" s="34"/>
      <c r="G46" s="34"/>
      <c r="H46" s="34"/>
      <c r="I46" s="34"/>
      <c r="J46" s="37"/>
      <c r="K46" s="38"/>
      <c r="L46" s="39"/>
      <c r="M46" s="40"/>
      <c r="N46" s="40"/>
      <c r="O46" s="40"/>
      <c r="P46" s="41"/>
      <c r="Q46" s="41"/>
      <c r="R46" s="42"/>
      <c r="S46" s="43"/>
      <c r="T46" s="44"/>
    </row>
    <row r="47" spans="1:20" s="36" customFormat="1" hidden="1" x14ac:dyDescent="0.2">
      <c r="A47" s="34"/>
      <c r="B47" s="34"/>
      <c r="C47" s="34"/>
      <c r="D47" s="34"/>
      <c r="E47" s="34"/>
      <c r="F47" s="34"/>
      <c r="G47" s="34"/>
      <c r="H47" s="34"/>
      <c r="I47" s="34"/>
      <c r="J47" s="37"/>
      <c r="K47" s="38"/>
      <c r="L47" s="39"/>
      <c r="M47" s="40"/>
      <c r="N47" s="40"/>
      <c r="O47" s="40"/>
      <c r="P47" s="41"/>
      <c r="Q47" s="41"/>
      <c r="R47" s="42"/>
      <c r="S47" s="43"/>
      <c r="T47" s="44"/>
    </row>
    <row r="48" spans="1:20" s="36" customFormat="1" hidden="1" x14ac:dyDescent="0.2">
      <c r="A48" s="34"/>
      <c r="B48" s="34"/>
      <c r="C48" s="34"/>
      <c r="D48" s="34"/>
      <c r="E48" s="34"/>
      <c r="F48" s="34"/>
      <c r="G48" s="34"/>
      <c r="H48" s="34"/>
      <c r="I48" s="34"/>
      <c r="J48" s="37"/>
      <c r="K48" s="38"/>
      <c r="L48" s="39"/>
      <c r="M48" s="40"/>
      <c r="N48" s="40"/>
      <c r="O48" s="40"/>
      <c r="P48" s="41"/>
      <c r="Q48" s="41"/>
      <c r="R48" s="42"/>
      <c r="S48" s="43"/>
      <c r="T48" s="44"/>
    </row>
    <row r="49" spans="1:20" s="36" customFormat="1" hidden="1" x14ac:dyDescent="0.2">
      <c r="A49" s="34"/>
      <c r="B49" s="34"/>
      <c r="C49" s="34"/>
      <c r="D49" s="34"/>
      <c r="E49" s="34"/>
      <c r="F49" s="34"/>
      <c r="G49" s="34"/>
      <c r="H49" s="34"/>
      <c r="I49" s="34"/>
      <c r="J49" s="37"/>
      <c r="K49" s="38"/>
      <c r="L49" s="39"/>
      <c r="M49" s="40"/>
      <c r="N49" s="40"/>
      <c r="O49" s="40"/>
      <c r="P49" s="41"/>
      <c r="Q49" s="41"/>
      <c r="R49" s="42"/>
      <c r="S49" s="43"/>
      <c r="T49" s="44"/>
    </row>
    <row r="50" spans="1:20" s="36" customFormat="1" hidden="1" x14ac:dyDescent="0.2">
      <c r="A50" s="34"/>
      <c r="B50" s="34"/>
      <c r="C50" s="34"/>
      <c r="D50" s="34"/>
      <c r="E50" s="34"/>
      <c r="F50" s="34"/>
      <c r="G50" s="34"/>
      <c r="H50" s="34"/>
      <c r="I50" s="34"/>
      <c r="J50" s="37"/>
      <c r="K50" s="38"/>
      <c r="L50" s="39"/>
      <c r="M50" s="40"/>
      <c r="N50" s="40"/>
      <c r="O50" s="40"/>
      <c r="P50" s="41"/>
      <c r="Q50" s="41"/>
      <c r="R50" s="42"/>
      <c r="S50" s="43"/>
      <c r="T50" s="44"/>
    </row>
    <row r="51" spans="1:20" s="36" customFormat="1" hidden="1" x14ac:dyDescent="0.2">
      <c r="A51" s="34"/>
      <c r="B51" s="34"/>
      <c r="C51" s="34"/>
      <c r="D51" s="34"/>
      <c r="E51" s="34"/>
      <c r="F51" s="34"/>
      <c r="G51" s="34"/>
      <c r="H51" s="34"/>
      <c r="I51" s="34"/>
      <c r="J51" s="37"/>
      <c r="K51" s="38"/>
      <c r="L51" s="39"/>
      <c r="M51" s="40"/>
      <c r="N51" s="40"/>
      <c r="O51" s="40"/>
      <c r="P51" s="41"/>
      <c r="Q51" s="41"/>
      <c r="R51" s="42"/>
      <c r="S51" s="43"/>
      <c r="T51" s="44"/>
    </row>
    <row r="52" spans="1:20" s="36" customFormat="1" hidden="1" x14ac:dyDescent="0.2">
      <c r="A52" s="34"/>
      <c r="B52" s="34"/>
      <c r="C52" s="34"/>
      <c r="D52" s="34"/>
      <c r="E52" s="34"/>
      <c r="F52" s="34"/>
      <c r="G52" s="34"/>
      <c r="H52" s="34"/>
      <c r="I52" s="34"/>
      <c r="J52" s="37"/>
      <c r="K52" s="38"/>
      <c r="L52" s="39"/>
      <c r="M52" s="40"/>
      <c r="N52" s="40"/>
      <c r="O52" s="40"/>
      <c r="P52" s="41"/>
      <c r="Q52" s="41"/>
      <c r="R52" s="42"/>
      <c r="S52" s="43"/>
      <c r="T52" s="44"/>
    </row>
    <row r="53" spans="1:20" s="36" customFormat="1" hidden="1" x14ac:dyDescent="0.2">
      <c r="A53" s="34"/>
      <c r="B53" s="34"/>
      <c r="C53" s="34"/>
      <c r="D53" s="34"/>
      <c r="E53" s="34"/>
      <c r="F53" s="34"/>
      <c r="G53" s="34"/>
      <c r="H53" s="34"/>
      <c r="I53" s="34"/>
      <c r="J53" s="37"/>
      <c r="K53" s="38"/>
      <c r="L53" s="39"/>
      <c r="M53" s="40"/>
      <c r="N53" s="40"/>
      <c r="O53" s="40"/>
      <c r="P53" s="41"/>
      <c r="Q53" s="41"/>
      <c r="R53" s="42"/>
      <c r="S53" s="43"/>
      <c r="T53" s="44"/>
    </row>
    <row r="54" spans="1:20" s="36" customFormat="1" hidden="1" x14ac:dyDescent="0.2">
      <c r="A54" s="34"/>
      <c r="B54" s="34"/>
      <c r="C54" s="34"/>
      <c r="D54" s="34"/>
      <c r="E54" s="34"/>
      <c r="F54" s="34"/>
      <c r="G54" s="34"/>
      <c r="H54" s="34"/>
      <c r="I54" s="34"/>
      <c r="J54" s="37"/>
      <c r="K54" s="38"/>
      <c r="L54" s="39"/>
      <c r="M54" s="40"/>
      <c r="N54" s="40"/>
      <c r="O54" s="40"/>
      <c r="P54" s="41"/>
      <c r="Q54" s="41"/>
      <c r="R54" s="42"/>
      <c r="S54" s="43"/>
      <c r="T54" s="44"/>
    </row>
    <row r="55" spans="1:20" s="36" customFormat="1" hidden="1" x14ac:dyDescent="0.2">
      <c r="A55" s="34"/>
      <c r="B55" s="34"/>
      <c r="C55" s="34"/>
      <c r="D55" s="34"/>
      <c r="E55" s="34"/>
      <c r="F55" s="34"/>
      <c r="G55" s="34"/>
      <c r="H55" s="34"/>
      <c r="I55" s="34"/>
      <c r="J55" s="37"/>
      <c r="K55" s="38"/>
      <c r="L55" s="39"/>
      <c r="M55" s="40"/>
      <c r="N55" s="40"/>
      <c r="O55" s="40"/>
      <c r="P55" s="41"/>
      <c r="Q55" s="41"/>
      <c r="R55" s="42"/>
      <c r="S55" s="43"/>
      <c r="T55" s="44"/>
    </row>
    <row r="56" spans="1:20" s="36" customFormat="1" hidden="1" x14ac:dyDescent="0.2">
      <c r="A56" s="34"/>
      <c r="B56" s="34"/>
      <c r="C56" s="34"/>
      <c r="D56" s="34"/>
      <c r="E56" s="34"/>
      <c r="F56" s="34"/>
      <c r="G56" s="34"/>
      <c r="H56" s="34"/>
      <c r="I56" s="34"/>
      <c r="J56" s="37"/>
      <c r="K56" s="38"/>
      <c r="L56" s="39"/>
      <c r="M56" s="40"/>
      <c r="N56" s="40"/>
      <c r="O56" s="40"/>
      <c r="P56" s="41"/>
      <c r="Q56" s="41"/>
      <c r="R56" s="42"/>
      <c r="S56" s="43"/>
      <c r="T56" s="44"/>
    </row>
    <row r="57" spans="1:20" s="36" customFormat="1" hidden="1" x14ac:dyDescent="0.2">
      <c r="A57" s="34"/>
      <c r="B57" s="34"/>
      <c r="C57" s="34"/>
      <c r="D57" s="34"/>
      <c r="E57" s="34"/>
      <c r="F57" s="34"/>
      <c r="G57" s="34"/>
      <c r="H57" s="34"/>
      <c r="I57" s="34"/>
      <c r="J57" s="37"/>
      <c r="K57" s="38"/>
      <c r="L57" s="39"/>
      <c r="M57" s="40"/>
      <c r="N57" s="40"/>
      <c r="O57" s="40"/>
      <c r="P57" s="41"/>
      <c r="Q57" s="41"/>
      <c r="R57" s="42"/>
      <c r="S57" s="43"/>
      <c r="T57" s="44"/>
    </row>
    <row r="58" spans="1:20" s="36" customFormat="1" hidden="1" x14ac:dyDescent="0.2">
      <c r="A58" s="34"/>
      <c r="B58" s="34"/>
      <c r="C58" s="34"/>
      <c r="D58" s="34"/>
      <c r="E58" s="34"/>
      <c r="F58" s="34"/>
      <c r="G58" s="34"/>
      <c r="H58" s="34"/>
      <c r="I58" s="34"/>
      <c r="J58" s="37"/>
      <c r="K58" s="38"/>
      <c r="L58" s="39"/>
      <c r="M58" s="40"/>
      <c r="N58" s="40"/>
      <c r="O58" s="40"/>
      <c r="P58" s="41"/>
      <c r="Q58" s="41"/>
      <c r="R58" s="42"/>
      <c r="S58" s="43"/>
      <c r="T58" s="44"/>
    </row>
    <row r="59" spans="1:20" s="36" customFormat="1" hidden="1" x14ac:dyDescent="0.2">
      <c r="A59" s="34"/>
      <c r="B59" s="34"/>
      <c r="C59" s="34"/>
      <c r="D59" s="34"/>
      <c r="E59" s="34"/>
      <c r="F59" s="34"/>
      <c r="G59" s="34"/>
      <c r="H59" s="34"/>
      <c r="I59" s="34"/>
      <c r="J59" s="37"/>
      <c r="K59" s="38"/>
      <c r="L59" s="39"/>
      <c r="M59" s="40"/>
      <c r="N59" s="40"/>
      <c r="O59" s="40"/>
      <c r="P59" s="41"/>
      <c r="Q59" s="41"/>
      <c r="R59" s="42"/>
      <c r="S59" s="43"/>
      <c r="T59" s="44"/>
    </row>
    <row r="60" spans="1:20" s="36" customFormat="1" hidden="1" x14ac:dyDescent="0.2">
      <c r="A60" s="34"/>
      <c r="B60" s="34"/>
      <c r="C60" s="34"/>
      <c r="D60" s="34"/>
      <c r="E60" s="34"/>
      <c r="F60" s="34"/>
      <c r="G60" s="34"/>
      <c r="H60" s="34"/>
      <c r="I60" s="34"/>
      <c r="J60" s="37"/>
      <c r="K60" s="38"/>
      <c r="L60" s="39"/>
      <c r="M60" s="40"/>
      <c r="N60" s="40"/>
      <c r="O60" s="40"/>
      <c r="P60" s="41"/>
      <c r="Q60" s="41"/>
      <c r="R60" s="42"/>
      <c r="S60" s="43"/>
      <c r="T60" s="44"/>
    </row>
    <row r="61" spans="1:20" s="36" customFormat="1" hidden="1" x14ac:dyDescent="0.2">
      <c r="A61" s="34"/>
      <c r="B61" s="34"/>
      <c r="C61" s="34"/>
      <c r="D61" s="34"/>
      <c r="E61" s="34"/>
      <c r="F61" s="34"/>
      <c r="G61" s="34"/>
      <c r="H61" s="34"/>
      <c r="I61" s="34"/>
      <c r="J61" s="37"/>
      <c r="K61" s="38"/>
      <c r="L61" s="39"/>
      <c r="M61" s="40"/>
      <c r="N61" s="40"/>
      <c r="O61" s="40"/>
      <c r="P61" s="41"/>
      <c r="Q61" s="41"/>
      <c r="R61" s="42"/>
      <c r="S61" s="43"/>
      <c r="T61" s="44"/>
    </row>
    <row r="62" spans="1:20" s="36" customFormat="1" hidden="1" x14ac:dyDescent="0.2">
      <c r="A62" s="34"/>
      <c r="B62" s="34"/>
      <c r="C62" s="34"/>
      <c r="D62" s="34"/>
      <c r="E62" s="34"/>
      <c r="F62" s="34"/>
      <c r="G62" s="34"/>
      <c r="H62" s="34"/>
      <c r="I62" s="34"/>
      <c r="J62" s="37"/>
      <c r="K62" s="38"/>
      <c r="L62" s="39"/>
      <c r="M62" s="40"/>
      <c r="N62" s="40"/>
      <c r="O62" s="40"/>
      <c r="P62" s="41"/>
      <c r="Q62" s="41"/>
      <c r="R62" s="42"/>
      <c r="S62" s="43"/>
      <c r="T62" s="44"/>
    </row>
    <row r="63" spans="1:20" s="36" customFormat="1" hidden="1" x14ac:dyDescent="0.2">
      <c r="A63" s="34"/>
      <c r="B63" s="34"/>
      <c r="C63" s="34"/>
      <c r="D63" s="34"/>
      <c r="E63" s="34"/>
      <c r="F63" s="34"/>
      <c r="G63" s="34"/>
      <c r="H63" s="34"/>
      <c r="I63" s="34"/>
      <c r="J63" s="37"/>
      <c r="K63" s="38"/>
      <c r="L63" s="39"/>
      <c r="M63" s="40"/>
      <c r="N63" s="40"/>
      <c r="O63" s="40"/>
      <c r="P63" s="41"/>
      <c r="Q63" s="41"/>
      <c r="R63" s="42"/>
      <c r="S63" s="43"/>
      <c r="T63" s="44"/>
    </row>
    <row r="64" spans="1:20" s="36" customFormat="1" hidden="1" x14ac:dyDescent="0.2">
      <c r="A64" s="34"/>
      <c r="B64" s="34"/>
      <c r="C64" s="34"/>
      <c r="D64" s="34"/>
      <c r="E64" s="34"/>
      <c r="F64" s="34"/>
      <c r="G64" s="34"/>
      <c r="H64" s="34"/>
      <c r="I64" s="34"/>
      <c r="J64" s="37"/>
      <c r="K64" s="38"/>
      <c r="L64" s="39"/>
      <c r="M64" s="40"/>
      <c r="N64" s="40"/>
      <c r="O64" s="40"/>
      <c r="P64" s="41"/>
      <c r="Q64" s="41"/>
      <c r="R64" s="42"/>
      <c r="S64" s="43"/>
      <c r="T64" s="44"/>
    </row>
    <row r="65" spans="1:20" s="36" customFormat="1" hidden="1" x14ac:dyDescent="0.2">
      <c r="A65" s="34"/>
      <c r="B65" s="34"/>
      <c r="C65" s="34"/>
      <c r="D65" s="34"/>
      <c r="E65" s="34"/>
      <c r="F65" s="34"/>
      <c r="G65" s="34"/>
      <c r="H65" s="34"/>
      <c r="I65" s="34"/>
      <c r="J65" s="37"/>
      <c r="K65" s="38"/>
      <c r="L65" s="39"/>
      <c r="M65" s="40"/>
      <c r="N65" s="40"/>
      <c r="O65" s="40"/>
      <c r="P65" s="41"/>
      <c r="Q65" s="41"/>
      <c r="R65" s="42"/>
      <c r="S65" s="43"/>
      <c r="T65" s="44"/>
    </row>
    <row r="66" spans="1:20" s="36" customFormat="1" hidden="1" x14ac:dyDescent="0.2">
      <c r="A66" s="34"/>
      <c r="B66" s="34"/>
      <c r="C66" s="34"/>
      <c r="D66" s="34"/>
      <c r="E66" s="34"/>
      <c r="F66" s="34"/>
      <c r="G66" s="34"/>
      <c r="H66" s="34"/>
      <c r="I66" s="34"/>
      <c r="J66" s="37"/>
      <c r="K66" s="38"/>
      <c r="L66" s="39"/>
      <c r="M66" s="40"/>
      <c r="N66" s="40"/>
      <c r="O66" s="40"/>
      <c r="P66" s="41"/>
      <c r="Q66" s="41"/>
      <c r="R66" s="42"/>
      <c r="S66" s="43"/>
      <c r="T66" s="44"/>
    </row>
    <row r="67" spans="1:20" s="36" customFormat="1" hidden="1" x14ac:dyDescent="0.2">
      <c r="A67" s="34"/>
      <c r="B67" s="34"/>
      <c r="C67" s="34"/>
      <c r="D67" s="34"/>
      <c r="E67" s="34"/>
      <c r="F67" s="34"/>
      <c r="G67" s="34"/>
      <c r="H67" s="34"/>
      <c r="I67" s="34"/>
      <c r="J67" s="37"/>
      <c r="K67" s="38"/>
      <c r="L67" s="39"/>
      <c r="M67" s="40"/>
      <c r="N67" s="40"/>
      <c r="O67" s="40"/>
      <c r="P67" s="41"/>
      <c r="Q67" s="41"/>
      <c r="R67" s="42"/>
      <c r="S67" s="43"/>
      <c r="T67" s="44"/>
    </row>
    <row r="68" spans="1:20" s="36" customFormat="1" hidden="1" x14ac:dyDescent="0.2">
      <c r="A68" s="34"/>
      <c r="B68" s="34"/>
      <c r="C68" s="34"/>
      <c r="D68" s="34"/>
      <c r="E68" s="34"/>
      <c r="F68" s="34"/>
      <c r="G68" s="34"/>
      <c r="H68" s="34"/>
      <c r="I68" s="34"/>
      <c r="J68" s="37"/>
      <c r="K68" s="38"/>
      <c r="L68" s="39"/>
      <c r="M68" s="40"/>
      <c r="N68" s="40"/>
      <c r="O68" s="40"/>
      <c r="P68" s="41"/>
      <c r="Q68" s="41"/>
      <c r="R68" s="42"/>
      <c r="S68" s="43"/>
      <c r="T68" s="44"/>
    </row>
    <row r="69" spans="1:20" s="36" customFormat="1" hidden="1" x14ac:dyDescent="0.2">
      <c r="A69" s="34"/>
      <c r="B69" s="34"/>
      <c r="C69" s="34"/>
      <c r="D69" s="34"/>
      <c r="E69" s="34"/>
      <c r="F69" s="34"/>
      <c r="G69" s="34"/>
      <c r="H69" s="34"/>
      <c r="I69" s="34"/>
      <c r="J69" s="37"/>
      <c r="K69" s="38"/>
      <c r="L69" s="39"/>
      <c r="M69" s="40"/>
      <c r="N69" s="40"/>
      <c r="O69" s="40"/>
      <c r="P69" s="41"/>
      <c r="Q69" s="41"/>
      <c r="R69" s="42"/>
      <c r="S69" s="43"/>
      <c r="T69" s="44"/>
    </row>
    <row r="70" spans="1:20" s="36" customFormat="1" hidden="1" x14ac:dyDescent="0.2">
      <c r="A70" s="34"/>
      <c r="B70" s="34"/>
      <c r="C70" s="34"/>
      <c r="D70" s="34"/>
      <c r="E70" s="34"/>
      <c r="F70" s="34"/>
      <c r="G70" s="34"/>
      <c r="H70" s="34"/>
      <c r="I70" s="34"/>
      <c r="J70" s="37"/>
      <c r="K70" s="38"/>
      <c r="L70" s="39"/>
      <c r="M70" s="40"/>
      <c r="N70" s="40"/>
      <c r="O70" s="40"/>
      <c r="P70" s="41"/>
      <c r="Q70" s="41"/>
      <c r="R70" s="42"/>
      <c r="S70" s="43"/>
      <c r="T70" s="44"/>
    </row>
    <row r="71" spans="1:20" s="36" customFormat="1" hidden="1" x14ac:dyDescent="0.2">
      <c r="A71" s="34"/>
      <c r="B71" s="34"/>
      <c r="C71" s="34"/>
      <c r="D71" s="34"/>
      <c r="E71" s="34"/>
      <c r="F71" s="34"/>
      <c r="G71" s="34"/>
      <c r="H71" s="34"/>
      <c r="I71" s="34"/>
      <c r="J71" s="37"/>
      <c r="K71" s="38"/>
      <c r="L71" s="39"/>
      <c r="M71" s="40"/>
      <c r="N71" s="40"/>
      <c r="O71" s="40"/>
      <c r="P71" s="41"/>
      <c r="Q71" s="41"/>
      <c r="R71" s="42"/>
      <c r="S71" s="43"/>
      <c r="T71" s="44"/>
    </row>
    <row r="72" spans="1:20" s="36" customFormat="1" hidden="1" x14ac:dyDescent="0.2">
      <c r="A72" s="34"/>
      <c r="B72" s="34"/>
      <c r="C72" s="34"/>
      <c r="D72" s="34"/>
      <c r="E72" s="34"/>
      <c r="F72" s="34"/>
      <c r="G72" s="34"/>
      <c r="H72" s="34"/>
      <c r="I72" s="34"/>
      <c r="J72" s="37"/>
      <c r="K72" s="38"/>
      <c r="L72" s="39"/>
      <c r="M72" s="40"/>
      <c r="N72" s="40"/>
      <c r="O72" s="40"/>
      <c r="P72" s="41"/>
      <c r="Q72" s="41"/>
      <c r="R72" s="42"/>
      <c r="S72" s="43"/>
      <c r="T72" s="44"/>
    </row>
    <row r="73" spans="1:20" s="36" customFormat="1" hidden="1" x14ac:dyDescent="0.2">
      <c r="A73" s="34"/>
      <c r="B73" s="34"/>
      <c r="C73" s="34"/>
      <c r="D73" s="34"/>
      <c r="E73" s="34"/>
      <c r="F73" s="34"/>
      <c r="G73" s="34"/>
      <c r="H73" s="34"/>
      <c r="I73" s="34"/>
      <c r="J73" s="37"/>
      <c r="K73" s="38"/>
      <c r="L73" s="39"/>
      <c r="M73" s="40"/>
      <c r="N73" s="40"/>
      <c r="O73" s="40"/>
      <c r="P73" s="41"/>
      <c r="Q73" s="41"/>
      <c r="R73" s="42"/>
      <c r="S73" s="43"/>
      <c r="T73" s="44"/>
    </row>
    <row r="74" spans="1:20" s="36" customFormat="1" hidden="1" x14ac:dyDescent="0.2">
      <c r="A74" s="34"/>
      <c r="B74" s="34"/>
      <c r="C74" s="34"/>
      <c r="D74" s="34"/>
      <c r="E74" s="34"/>
      <c r="F74" s="34"/>
      <c r="G74" s="34"/>
      <c r="H74" s="34"/>
      <c r="I74" s="34"/>
      <c r="J74" s="37"/>
      <c r="K74" s="38"/>
      <c r="L74" s="39"/>
      <c r="M74" s="40"/>
      <c r="N74" s="40"/>
      <c r="O74" s="40"/>
      <c r="P74" s="41"/>
      <c r="Q74" s="41"/>
      <c r="R74" s="42"/>
      <c r="S74" s="43"/>
      <c r="T74" s="44"/>
    </row>
    <row r="75" spans="1:20" s="36" customFormat="1" hidden="1" x14ac:dyDescent="0.2">
      <c r="A75" s="34"/>
      <c r="B75" s="34"/>
      <c r="C75" s="34"/>
      <c r="D75" s="34"/>
      <c r="E75" s="34"/>
      <c r="F75" s="34"/>
      <c r="G75" s="34"/>
      <c r="H75" s="34"/>
      <c r="I75" s="34"/>
      <c r="J75" s="37"/>
      <c r="K75" s="38"/>
      <c r="L75" s="39"/>
      <c r="M75" s="40"/>
      <c r="N75" s="40"/>
      <c r="O75" s="40"/>
      <c r="P75" s="41"/>
      <c r="Q75" s="41"/>
      <c r="R75" s="42"/>
      <c r="S75" s="43"/>
      <c r="T75" s="44"/>
    </row>
    <row r="76" spans="1:20" s="36" customFormat="1" hidden="1" x14ac:dyDescent="0.2">
      <c r="A76" s="34"/>
      <c r="B76" s="34"/>
      <c r="C76" s="34"/>
      <c r="D76" s="34"/>
      <c r="E76" s="34"/>
      <c r="F76" s="34"/>
      <c r="G76" s="34"/>
      <c r="H76" s="34"/>
      <c r="I76" s="34"/>
      <c r="J76" s="37"/>
      <c r="K76" s="38"/>
      <c r="L76" s="39"/>
      <c r="M76" s="40"/>
      <c r="N76" s="40"/>
      <c r="O76" s="40"/>
      <c r="P76" s="41"/>
      <c r="Q76" s="41"/>
      <c r="R76" s="42"/>
      <c r="S76" s="43"/>
      <c r="T76" s="44"/>
    </row>
    <row r="77" spans="1:20" s="36" customFormat="1" hidden="1" x14ac:dyDescent="0.2">
      <c r="A77" s="34"/>
      <c r="B77" s="34"/>
      <c r="C77" s="34"/>
      <c r="D77" s="34"/>
      <c r="E77" s="34"/>
      <c r="F77" s="34"/>
      <c r="G77" s="34"/>
      <c r="H77" s="34"/>
      <c r="I77" s="34"/>
      <c r="J77" s="37"/>
      <c r="K77" s="38"/>
      <c r="L77" s="39"/>
      <c r="M77" s="40"/>
      <c r="N77" s="40"/>
      <c r="O77" s="40"/>
      <c r="P77" s="41"/>
      <c r="Q77" s="41"/>
      <c r="R77" s="42"/>
      <c r="S77" s="43"/>
      <c r="T77" s="44"/>
    </row>
    <row r="78" spans="1:20" s="36" customFormat="1" hidden="1" x14ac:dyDescent="0.2">
      <c r="A78" s="34"/>
      <c r="B78" s="34"/>
      <c r="C78" s="34"/>
      <c r="D78" s="34"/>
      <c r="E78" s="34"/>
      <c r="F78" s="34"/>
      <c r="G78" s="34"/>
      <c r="H78" s="34"/>
      <c r="I78" s="34"/>
      <c r="J78" s="37"/>
      <c r="K78" s="38"/>
      <c r="L78" s="39"/>
      <c r="M78" s="40"/>
      <c r="N78" s="40"/>
      <c r="O78" s="40"/>
      <c r="P78" s="41"/>
      <c r="Q78" s="41"/>
      <c r="R78" s="42"/>
      <c r="S78" s="43"/>
      <c r="T78" s="44"/>
    </row>
    <row r="79" spans="1:20" s="36" customFormat="1" hidden="1" x14ac:dyDescent="0.2">
      <c r="A79" s="34"/>
      <c r="B79" s="34"/>
      <c r="C79" s="34"/>
      <c r="D79" s="34"/>
      <c r="E79" s="34"/>
      <c r="F79" s="34"/>
      <c r="G79" s="34"/>
      <c r="H79" s="34"/>
      <c r="I79" s="34"/>
      <c r="J79" s="37"/>
      <c r="K79" s="38"/>
      <c r="L79" s="39"/>
      <c r="M79" s="40"/>
      <c r="N79" s="40"/>
      <c r="O79" s="40"/>
      <c r="P79" s="41"/>
      <c r="Q79" s="41"/>
      <c r="R79" s="42"/>
      <c r="S79" s="43"/>
      <c r="T79" s="44"/>
    </row>
    <row r="80" spans="1:20" s="36" customFormat="1" hidden="1" x14ac:dyDescent="0.2">
      <c r="A80" s="34"/>
      <c r="B80" s="34"/>
      <c r="C80" s="34"/>
      <c r="D80" s="34"/>
      <c r="E80" s="34"/>
      <c r="F80" s="34"/>
      <c r="G80" s="34"/>
      <c r="H80" s="34"/>
      <c r="I80" s="34"/>
      <c r="J80" s="37"/>
      <c r="K80" s="38"/>
      <c r="L80" s="39"/>
      <c r="M80" s="40"/>
      <c r="N80" s="40"/>
      <c r="O80" s="40"/>
      <c r="P80" s="41"/>
      <c r="Q80" s="41"/>
      <c r="R80" s="42"/>
      <c r="S80" s="43"/>
      <c r="T80" s="44"/>
    </row>
    <row r="81" spans="1:20" s="36" customFormat="1" hidden="1" x14ac:dyDescent="0.2">
      <c r="A81" s="34"/>
      <c r="B81" s="34"/>
      <c r="C81" s="34"/>
      <c r="D81" s="34"/>
      <c r="E81" s="34"/>
      <c r="F81" s="34"/>
      <c r="G81" s="34"/>
      <c r="H81" s="34"/>
      <c r="I81" s="34"/>
      <c r="J81" s="37"/>
      <c r="K81" s="38"/>
      <c r="L81" s="39"/>
      <c r="M81" s="40"/>
      <c r="N81" s="40"/>
      <c r="O81" s="40"/>
      <c r="P81" s="41"/>
      <c r="Q81" s="41"/>
      <c r="R81" s="42"/>
      <c r="S81" s="43"/>
      <c r="T81" s="44"/>
    </row>
    <row r="82" spans="1:20" s="36" customFormat="1" hidden="1" x14ac:dyDescent="0.2">
      <c r="A82" s="34"/>
      <c r="B82" s="34"/>
      <c r="C82" s="34"/>
      <c r="D82" s="34"/>
      <c r="E82" s="34"/>
      <c r="F82" s="34"/>
      <c r="G82" s="34"/>
      <c r="H82" s="34"/>
      <c r="I82" s="34"/>
      <c r="J82" s="37"/>
      <c r="K82" s="38"/>
      <c r="L82" s="39"/>
      <c r="M82" s="40"/>
      <c r="N82" s="40"/>
      <c r="O82" s="40"/>
      <c r="P82" s="41"/>
      <c r="Q82" s="41"/>
      <c r="R82" s="42"/>
      <c r="S82" s="43"/>
      <c r="T82" s="44"/>
    </row>
    <row r="83" spans="1:20" s="36" customFormat="1" hidden="1" x14ac:dyDescent="0.2">
      <c r="A83" s="34"/>
      <c r="B83" s="34"/>
      <c r="C83" s="34"/>
      <c r="D83" s="34"/>
      <c r="E83" s="34"/>
      <c r="F83" s="34"/>
      <c r="G83" s="34"/>
      <c r="H83" s="34"/>
      <c r="I83" s="34"/>
      <c r="J83" s="37"/>
      <c r="K83" s="38"/>
      <c r="L83" s="39"/>
      <c r="M83" s="40"/>
      <c r="N83" s="40"/>
      <c r="O83" s="40"/>
      <c r="P83" s="41"/>
      <c r="Q83" s="41"/>
      <c r="R83" s="42"/>
      <c r="S83" s="43"/>
      <c r="T83" s="44"/>
    </row>
    <row r="84" spans="1:20" s="36" customFormat="1" hidden="1" x14ac:dyDescent="0.2">
      <c r="A84" s="34"/>
      <c r="B84" s="34"/>
      <c r="C84" s="34"/>
      <c r="D84" s="34"/>
      <c r="E84" s="34"/>
      <c r="F84" s="34"/>
      <c r="G84" s="34"/>
      <c r="H84" s="34"/>
      <c r="I84" s="34"/>
      <c r="J84" s="37"/>
      <c r="K84" s="38"/>
      <c r="L84" s="39"/>
      <c r="M84" s="40"/>
      <c r="N84" s="40"/>
      <c r="O84" s="40"/>
      <c r="P84" s="41"/>
      <c r="Q84" s="41"/>
      <c r="R84" s="42"/>
      <c r="S84" s="43"/>
      <c r="T84" s="44"/>
    </row>
    <row r="85" spans="1:20" s="36" customFormat="1" hidden="1" x14ac:dyDescent="0.2">
      <c r="A85" s="34"/>
      <c r="B85" s="34"/>
      <c r="C85" s="34"/>
      <c r="D85" s="34"/>
      <c r="E85" s="34"/>
      <c r="F85" s="34"/>
      <c r="G85" s="34"/>
      <c r="H85" s="34"/>
      <c r="I85" s="34"/>
      <c r="J85" s="37"/>
      <c r="K85" s="38"/>
      <c r="L85" s="39"/>
      <c r="M85" s="40"/>
      <c r="N85" s="40"/>
      <c r="O85" s="40"/>
      <c r="P85" s="41"/>
      <c r="Q85" s="41"/>
      <c r="R85" s="42"/>
      <c r="S85" s="43"/>
      <c r="T85" s="44"/>
    </row>
    <row r="86" spans="1:20" s="36" customFormat="1" hidden="1" x14ac:dyDescent="0.2">
      <c r="A86" s="34"/>
      <c r="B86" s="34"/>
      <c r="C86" s="34"/>
      <c r="D86" s="34"/>
      <c r="E86" s="34"/>
      <c r="F86" s="34"/>
      <c r="G86" s="34"/>
      <c r="H86" s="34"/>
      <c r="I86" s="34"/>
      <c r="J86" s="37"/>
      <c r="K86" s="38"/>
      <c r="L86" s="39"/>
      <c r="M86" s="40"/>
      <c r="N86" s="40"/>
      <c r="O86" s="40"/>
      <c r="P86" s="41"/>
      <c r="Q86" s="41"/>
      <c r="R86" s="42"/>
      <c r="S86" s="43"/>
      <c r="T86" s="44"/>
    </row>
    <row r="87" spans="1:20" s="36" customFormat="1" hidden="1" x14ac:dyDescent="0.2">
      <c r="A87" s="34"/>
      <c r="B87" s="34"/>
      <c r="C87" s="34"/>
      <c r="D87" s="34"/>
      <c r="E87" s="34"/>
      <c r="F87" s="34"/>
      <c r="G87" s="34"/>
      <c r="H87" s="34"/>
      <c r="I87" s="34"/>
      <c r="J87" s="37"/>
      <c r="K87" s="38"/>
      <c r="L87" s="39"/>
      <c r="M87" s="40"/>
      <c r="N87" s="40"/>
      <c r="O87" s="40"/>
      <c r="P87" s="41"/>
      <c r="Q87" s="41"/>
      <c r="R87" s="42"/>
      <c r="S87" s="43"/>
      <c r="T87" s="44"/>
    </row>
    <row r="88" spans="1:20" s="36" customFormat="1" hidden="1" x14ac:dyDescent="0.2">
      <c r="A88" s="34"/>
      <c r="B88" s="34"/>
      <c r="C88" s="34"/>
      <c r="D88" s="34"/>
      <c r="E88" s="34"/>
      <c r="F88" s="34"/>
      <c r="G88" s="34"/>
      <c r="H88" s="34"/>
      <c r="I88" s="34"/>
      <c r="J88" s="37"/>
      <c r="K88" s="38"/>
      <c r="L88" s="39"/>
      <c r="M88" s="40"/>
      <c r="N88" s="40"/>
      <c r="O88" s="40"/>
      <c r="P88" s="41"/>
      <c r="Q88" s="41"/>
      <c r="R88" s="42"/>
      <c r="S88" s="43"/>
      <c r="T88" s="44"/>
    </row>
    <row r="89" spans="1:20" s="36" customFormat="1" hidden="1" x14ac:dyDescent="0.2">
      <c r="A89" s="34"/>
      <c r="B89" s="34"/>
      <c r="C89" s="34"/>
      <c r="D89" s="34"/>
      <c r="E89" s="34"/>
      <c r="F89" s="34"/>
      <c r="G89" s="34"/>
      <c r="H89" s="34"/>
      <c r="I89" s="34"/>
      <c r="J89" s="37"/>
      <c r="K89" s="38"/>
      <c r="L89" s="39"/>
      <c r="M89" s="40"/>
      <c r="N89" s="40"/>
      <c r="O89" s="40"/>
      <c r="P89" s="41"/>
      <c r="Q89" s="41"/>
      <c r="R89" s="42"/>
      <c r="S89" s="43"/>
      <c r="T89" s="44"/>
    </row>
    <row r="90" spans="1:20" s="36" customFormat="1" hidden="1" x14ac:dyDescent="0.2">
      <c r="A90" s="34"/>
      <c r="B90" s="34"/>
      <c r="C90" s="34"/>
      <c r="D90" s="34"/>
      <c r="E90" s="34"/>
      <c r="F90" s="34"/>
      <c r="G90" s="34"/>
      <c r="H90" s="34"/>
      <c r="I90" s="34"/>
      <c r="J90" s="37"/>
      <c r="K90" s="38"/>
      <c r="L90" s="39"/>
      <c r="M90" s="40"/>
      <c r="N90" s="40"/>
      <c r="O90" s="40"/>
      <c r="P90" s="41"/>
      <c r="Q90" s="41"/>
      <c r="R90" s="42"/>
      <c r="S90" s="43"/>
      <c r="T90" s="44"/>
    </row>
    <row r="91" spans="1:20" s="36" customFormat="1" hidden="1" x14ac:dyDescent="0.2">
      <c r="A91" s="34"/>
      <c r="B91" s="34"/>
      <c r="C91" s="34"/>
      <c r="D91" s="34"/>
      <c r="E91" s="34"/>
      <c r="F91" s="34"/>
      <c r="G91" s="34"/>
      <c r="H91" s="34"/>
      <c r="I91" s="34"/>
      <c r="J91" s="37"/>
      <c r="K91" s="38"/>
      <c r="L91" s="39"/>
      <c r="M91" s="40"/>
      <c r="N91" s="40"/>
      <c r="O91" s="40"/>
      <c r="P91" s="41"/>
      <c r="Q91" s="41"/>
      <c r="R91" s="42"/>
      <c r="S91" s="43"/>
      <c r="T91" s="44"/>
    </row>
    <row r="92" spans="1:20" s="36" customFormat="1" hidden="1" x14ac:dyDescent="0.2">
      <c r="A92" s="34"/>
      <c r="B92" s="34"/>
      <c r="C92" s="34"/>
      <c r="D92" s="34"/>
      <c r="E92" s="34"/>
      <c r="F92" s="34"/>
      <c r="G92" s="34"/>
      <c r="H92" s="34"/>
      <c r="I92" s="34"/>
      <c r="J92" s="37"/>
      <c r="K92" s="38"/>
      <c r="L92" s="39"/>
      <c r="M92" s="40"/>
      <c r="N92" s="40"/>
      <c r="O92" s="40"/>
      <c r="P92" s="41"/>
      <c r="Q92" s="41"/>
      <c r="R92" s="42"/>
      <c r="S92" s="43"/>
      <c r="T92" s="44"/>
    </row>
    <row r="93" spans="1:20" s="36" customFormat="1" hidden="1" x14ac:dyDescent="0.2">
      <c r="A93" s="34"/>
      <c r="B93" s="34"/>
      <c r="C93" s="34"/>
      <c r="D93" s="34"/>
      <c r="E93" s="34"/>
      <c r="F93" s="34"/>
      <c r="G93" s="34"/>
      <c r="H93" s="34"/>
      <c r="I93" s="34"/>
      <c r="J93" s="37"/>
      <c r="K93" s="38"/>
      <c r="L93" s="39"/>
      <c r="M93" s="40"/>
      <c r="N93" s="40"/>
      <c r="O93" s="40"/>
      <c r="P93" s="41"/>
      <c r="Q93" s="41"/>
      <c r="R93" s="42"/>
      <c r="S93" s="43"/>
      <c r="T93" s="44"/>
    </row>
    <row r="94" spans="1:20" s="36" customFormat="1" hidden="1" x14ac:dyDescent="0.2">
      <c r="A94" s="34"/>
      <c r="B94" s="34"/>
      <c r="C94" s="34"/>
      <c r="D94" s="34"/>
      <c r="E94" s="34"/>
      <c r="F94" s="34"/>
      <c r="G94" s="34"/>
      <c r="H94" s="34"/>
      <c r="I94" s="34"/>
      <c r="J94" s="37"/>
      <c r="K94" s="38"/>
      <c r="L94" s="39"/>
      <c r="M94" s="40"/>
      <c r="N94" s="40"/>
      <c r="O94" s="40"/>
      <c r="P94" s="41"/>
      <c r="Q94" s="41"/>
      <c r="R94" s="42"/>
      <c r="S94" s="43"/>
      <c r="T94" s="44"/>
    </row>
    <row r="95" spans="1:20" s="36" customFormat="1" hidden="1" x14ac:dyDescent="0.2">
      <c r="A95" s="34"/>
      <c r="B95" s="34"/>
      <c r="C95" s="34"/>
      <c r="D95" s="34"/>
      <c r="E95" s="34"/>
      <c r="F95" s="34"/>
      <c r="G95" s="34"/>
      <c r="H95" s="34"/>
      <c r="I95" s="34"/>
      <c r="J95" s="37"/>
      <c r="K95" s="38"/>
      <c r="L95" s="39"/>
      <c r="M95" s="40"/>
      <c r="N95" s="40"/>
      <c r="O95" s="40"/>
      <c r="P95" s="41"/>
      <c r="Q95" s="41"/>
      <c r="R95" s="42"/>
      <c r="S95" s="43"/>
      <c r="T95" s="44"/>
    </row>
    <row r="96" spans="1:20" s="36" customFormat="1" hidden="1" x14ac:dyDescent="0.2">
      <c r="A96" s="34"/>
      <c r="B96" s="34"/>
      <c r="C96" s="34"/>
      <c r="D96" s="34"/>
      <c r="E96" s="34"/>
      <c r="F96" s="34"/>
      <c r="G96" s="34"/>
      <c r="H96" s="34"/>
      <c r="I96" s="34"/>
      <c r="J96" s="37"/>
      <c r="K96" s="38"/>
      <c r="L96" s="39"/>
      <c r="M96" s="40"/>
      <c r="N96" s="40"/>
      <c r="O96" s="40"/>
      <c r="P96" s="41"/>
      <c r="Q96" s="41"/>
      <c r="R96" s="42"/>
      <c r="S96" s="43"/>
      <c r="T96" s="44"/>
    </row>
    <row r="97" spans="1:20" s="36" customFormat="1" hidden="1" x14ac:dyDescent="0.2">
      <c r="A97" s="34"/>
      <c r="B97" s="34"/>
      <c r="C97" s="34"/>
      <c r="D97" s="34"/>
      <c r="E97" s="34"/>
      <c r="F97" s="34"/>
      <c r="G97" s="34"/>
      <c r="H97" s="34"/>
      <c r="I97" s="34"/>
      <c r="J97" s="37"/>
      <c r="K97" s="38"/>
      <c r="L97" s="39"/>
      <c r="M97" s="40"/>
      <c r="N97" s="40"/>
      <c r="O97" s="40"/>
      <c r="P97" s="41"/>
      <c r="Q97" s="41"/>
      <c r="R97" s="42"/>
      <c r="S97" s="43"/>
      <c r="T97" s="44"/>
    </row>
    <row r="98" spans="1:20" s="36" customFormat="1" hidden="1" x14ac:dyDescent="0.2">
      <c r="A98" s="34"/>
      <c r="B98" s="34"/>
      <c r="C98" s="34"/>
      <c r="D98" s="34"/>
      <c r="E98" s="34"/>
      <c r="F98" s="34"/>
      <c r="G98" s="34"/>
      <c r="H98" s="34"/>
      <c r="I98" s="34"/>
      <c r="J98" s="37"/>
      <c r="K98" s="38"/>
      <c r="L98" s="39"/>
      <c r="M98" s="40"/>
      <c r="N98" s="40"/>
      <c r="O98" s="40"/>
      <c r="P98" s="41"/>
      <c r="Q98" s="41"/>
      <c r="R98" s="42"/>
      <c r="S98" s="43"/>
      <c r="T98" s="44"/>
    </row>
    <row r="99" spans="1:20" s="36" customFormat="1" hidden="1" x14ac:dyDescent="0.2">
      <c r="A99" s="34"/>
      <c r="B99" s="34"/>
      <c r="C99" s="34"/>
      <c r="D99" s="34"/>
      <c r="E99" s="34"/>
      <c r="F99" s="34"/>
      <c r="G99" s="34"/>
      <c r="H99" s="34"/>
      <c r="I99" s="34"/>
      <c r="J99" s="37"/>
      <c r="K99" s="38"/>
      <c r="L99" s="39"/>
      <c r="M99" s="40"/>
      <c r="N99" s="40"/>
      <c r="O99" s="40"/>
      <c r="P99" s="41"/>
      <c r="Q99" s="41"/>
      <c r="R99" s="42"/>
      <c r="S99" s="43"/>
      <c r="T99" s="44"/>
    </row>
    <row r="100" spans="1:20" s="36" customFormat="1" hidden="1" x14ac:dyDescent="0.2">
      <c r="A100" s="34"/>
      <c r="B100" s="34"/>
      <c r="C100" s="34"/>
      <c r="D100" s="34"/>
      <c r="E100" s="34"/>
      <c r="F100" s="34"/>
      <c r="G100" s="34"/>
      <c r="H100" s="34"/>
      <c r="I100" s="34"/>
      <c r="J100" s="37"/>
      <c r="K100" s="38"/>
      <c r="L100" s="39"/>
      <c r="M100" s="40"/>
      <c r="N100" s="40"/>
      <c r="O100" s="40"/>
      <c r="P100" s="41"/>
      <c r="Q100" s="41"/>
      <c r="R100" s="42"/>
      <c r="S100" s="43"/>
      <c r="T100" s="44"/>
    </row>
    <row r="101" spans="1:20" s="36" customFormat="1" hidden="1" x14ac:dyDescent="0.2">
      <c r="A101" s="34"/>
      <c r="B101" s="34"/>
      <c r="C101" s="34"/>
      <c r="D101" s="34"/>
      <c r="E101" s="34"/>
      <c r="F101" s="34"/>
      <c r="G101" s="34"/>
      <c r="H101" s="34"/>
      <c r="I101" s="34"/>
      <c r="J101" s="37"/>
      <c r="K101" s="38"/>
      <c r="L101" s="39"/>
      <c r="M101" s="40"/>
      <c r="N101" s="40"/>
      <c r="O101" s="40"/>
      <c r="P101" s="41"/>
      <c r="Q101" s="41"/>
      <c r="R101" s="42"/>
      <c r="S101" s="43"/>
      <c r="T101" s="44"/>
    </row>
    <row r="102" spans="1:20" s="36" customFormat="1" hidden="1" x14ac:dyDescent="0.2">
      <c r="A102" s="34"/>
      <c r="B102" s="34"/>
      <c r="C102" s="34"/>
      <c r="D102" s="34"/>
      <c r="E102" s="34"/>
      <c r="F102" s="34"/>
      <c r="G102" s="34"/>
      <c r="H102" s="34"/>
      <c r="I102" s="34"/>
      <c r="J102" s="37"/>
      <c r="K102" s="38"/>
      <c r="L102" s="39"/>
      <c r="M102" s="40"/>
      <c r="N102" s="40"/>
      <c r="O102" s="40"/>
      <c r="P102" s="41"/>
      <c r="Q102" s="41"/>
      <c r="R102" s="42"/>
      <c r="S102" s="43"/>
      <c r="T102" s="44"/>
    </row>
    <row r="103" spans="1:20" s="36" customFormat="1" hidden="1" x14ac:dyDescent="0.2">
      <c r="A103" s="34"/>
      <c r="B103" s="34"/>
      <c r="C103" s="34"/>
      <c r="D103" s="34"/>
      <c r="E103" s="34"/>
      <c r="F103" s="34"/>
      <c r="G103" s="34"/>
      <c r="H103" s="34"/>
      <c r="I103" s="34"/>
      <c r="J103" s="37"/>
      <c r="K103" s="38"/>
      <c r="L103" s="39"/>
      <c r="M103" s="40"/>
      <c r="N103" s="40"/>
      <c r="O103" s="40"/>
      <c r="P103" s="41"/>
      <c r="Q103" s="41"/>
      <c r="R103" s="42"/>
      <c r="S103" s="43"/>
      <c r="T103" s="44"/>
    </row>
    <row r="104" spans="1:20" s="36" customFormat="1" hidden="1" x14ac:dyDescent="0.2">
      <c r="A104" s="34"/>
      <c r="B104" s="34"/>
      <c r="C104" s="34"/>
      <c r="D104" s="34"/>
      <c r="E104" s="34"/>
      <c r="F104" s="34"/>
      <c r="G104" s="34"/>
      <c r="H104" s="34"/>
      <c r="I104" s="34"/>
      <c r="J104" s="37"/>
      <c r="K104" s="38"/>
      <c r="L104" s="39"/>
      <c r="M104" s="40"/>
      <c r="N104" s="40"/>
      <c r="O104" s="40"/>
      <c r="P104" s="41"/>
      <c r="Q104" s="41"/>
      <c r="R104" s="42"/>
      <c r="S104" s="43"/>
      <c r="T104" s="44"/>
    </row>
    <row r="105" spans="1:20" s="36" customFormat="1" hidden="1" x14ac:dyDescent="0.2">
      <c r="A105" s="34"/>
      <c r="B105" s="34"/>
      <c r="C105" s="34"/>
      <c r="D105" s="34"/>
      <c r="E105" s="34"/>
      <c r="F105" s="34"/>
      <c r="G105" s="34"/>
      <c r="H105" s="34"/>
      <c r="I105" s="34"/>
      <c r="J105" s="37"/>
      <c r="K105" s="38"/>
      <c r="L105" s="39"/>
      <c r="M105" s="40"/>
      <c r="N105" s="40"/>
      <c r="O105" s="40"/>
      <c r="P105" s="41"/>
      <c r="Q105" s="41"/>
      <c r="R105" s="42"/>
      <c r="S105" s="43"/>
      <c r="T105" s="44"/>
    </row>
    <row r="106" spans="1:20" s="36" customFormat="1" hidden="1" x14ac:dyDescent="0.2">
      <c r="A106" s="34"/>
      <c r="B106" s="34"/>
      <c r="C106" s="34"/>
      <c r="D106" s="34"/>
      <c r="E106" s="34"/>
      <c r="F106" s="34"/>
      <c r="G106" s="34"/>
      <c r="H106" s="34"/>
      <c r="I106" s="34"/>
      <c r="J106" s="37"/>
      <c r="K106" s="38"/>
      <c r="L106" s="39"/>
      <c r="M106" s="40"/>
      <c r="N106" s="40"/>
      <c r="O106" s="40"/>
      <c r="P106" s="41"/>
      <c r="Q106" s="41"/>
      <c r="R106" s="42"/>
      <c r="S106" s="43"/>
      <c r="T106" s="44"/>
    </row>
    <row r="107" spans="1:20" s="36" customFormat="1" hidden="1" x14ac:dyDescent="0.2">
      <c r="A107" s="34"/>
      <c r="B107" s="34"/>
      <c r="C107" s="34"/>
      <c r="D107" s="34"/>
      <c r="E107" s="34"/>
      <c r="F107" s="34"/>
      <c r="G107" s="34"/>
      <c r="H107" s="34"/>
      <c r="I107" s="34"/>
      <c r="J107" s="37"/>
      <c r="K107" s="38"/>
      <c r="L107" s="39"/>
      <c r="M107" s="40"/>
      <c r="N107" s="40"/>
      <c r="O107" s="40"/>
      <c r="P107" s="41"/>
      <c r="Q107" s="41"/>
      <c r="R107" s="42"/>
      <c r="S107" s="43"/>
      <c r="T107" s="44"/>
    </row>
    <row r="108" spans="1:20" s="36" customFormat="1" hidden="1" x14ac:dyDescent="0.2">
      <c r="A108" s="34"/>
      <c r="B108" s="34"/>
      <c r="C108" s="34"/>
      <c r="D108" s="34"/>
      <c r="E108" s="34"/>
      <c r="F108" s="34"/>
      <c r="G108" s="34"/>
      <c r="H108" s="34"/>
      <c r="I108" s="34"/>
      <c r="J108" s="37"/>
      <c r="K108" s="38"/>
      <c r="L108" s="39"/>
      <c r="M108" s="40"/>
      <c r="N108" s="40"/>
      <c r="O108" s="40"/>
      <c r="P108" s="41"/>
      <c r="Q108" s="41"/>
      <c r="R108" s="42"/>
      <c r="S108" s="43"/>
      <c r="T108" s="44"/>
    </row>
    <row r="109" spans="1:20" s="36" customFormat="1" hidden="1" x14ac:dyDescent="0.2">
      <c r="A109" s="34"/>
      <c r="B109" s="34"/>
      <c r="C109" s="34"/>
      <c r="D109" s="34"/>
      <c r="E109" s="34"/>
      <c r="F109" s="34"/>
      <c r="G109" s="34"/>
      <c r="H109" s="34"/>
      <c r="I109" s="34"/>
      <c r="J109" s="37"/>
      <c r="K109" s="38"/>
      <c r="L109" s="39"/>
      <c r="M109" s="40"/>
      <c r="N109" s="40"/>
      <c r="O109" s="40"/>
      <c r="P109" s="41"/>
      <c r="Q109" s="41"/>
      <c r="R109" s="42"/>
      <c r="S109" s="43"/>
      <c r="T109" s="44"/>
    </row>
    <row r="110" spans="1:20" s="36" customFormat="1" hidden="1" x14ac:dyDescent="0.2">
      <c r="A110" s="34"/>
      <c r="B110" s="34"/>
      <c r="C110" s="34"/>
      <c r="D110" s="34"/>
      <c r="E110" s="34"/>
      <c r="F110" s="34"/>
      <c r="G110" s="34"/>
      <c r="H110" s="34"/>
      <c r="I110" s="34"/>
      <c r="J110" s="37"/>
      <c r="K110" s="38"/>
      <c r="L110" s="39"/>
      <c r="M110" s="40"/>
      <c r="N110" s="40"/>
      <c r="O110" s="40"/>
      <c r="P110" s="41"/>
      <c r="Q110" s="41"/>
      <c r="R110" s="42"/>
      <c r="S110" s="43"/>
      <c r="T110" s="44"/>
    </row>
    <row r="111" spans="1:20" s="36" customFormat="1" hidden="1" x14ac:dyDescent="0.2">
      <c r="A111" s="34"/>
      <c r="B111" s="34"/>
      <c r="C111" s="34"/>
      <c r="D111" s="34"/>
      <c r="E111" s="34"/>
      <c r="F111" s="34"/>
      <c r="G111" s="34"/>
      <c r="H111" s="34"/>
      <c r="I111" s="34"/>
      <c r="J111" s="37"/>
      <c r="K111" s="38"/>
      <c r="L111" s="39"/>
      <c r="M111" s="40"/>
      <c r="N111" s="40"/>
      <c r="O111" s="40"/>
      <c r="P111" s="41"/>
      <c r="Q111" s="41"/>
      <c r="R111" s="42"/>
      <c r="S111" s="43"/>
      <c r="T111" s="44"/>
    </row>
    <row r="112" spans="1:20" s="36" customFormat="1" hidden="1" x14ac:dyDescent="0.2">
      <c r="A112" s="34"/>
      <c r="B112" s="34"/>
      <c r="C112" s="34"/>
      <c r="D112" s="34"/>
      <c r="E112" s="34"/>
      <c r="F112" s="34"/>
      <c r="G112" s="34"/>
      <c r="H112" s="34"/>
      <c r="I112" s="34"/>
      <c r="J112" s="37"/>
      <c r="K112" s="38"/>
      <c r="L112" s="39"/>
      <c r="M112" s="40"/>
      <c r="N112" s="40"/>
      <c r="O112" s="40"/>
      <c r="P112" s="41"/>
      <c r="Q112" s="41"/>
      <c r="R112" s="42"/>
      <c r="S112" s="43"/>
      <c r="T112" s="44"/>
    </row>
    <row r="113" spans="1:20" s="36" customFormat="1" hidden="1" x14ac:dyDescent="0.2">
      <c r="A113" s="34"/>
      <c r="B113" s="34"/>
      <c r="C113" s="34"/>
      <c r="D113" s="34"/>
      <c r="E113" s="34"/>
      <c r="F113" s="34"/>
      <c r="G113" s="34"/>
      <c r="H113" s="34"/>
      <c r="I113" s="34"/>
      <c r="J113" s="37"/>
      <c r="K113" s="38"/>
      <c r="L113" s="39"/>
      <c r="M113" s="40"/>
      <c r="N113" s="40"/>
      <c r="O113" s="40"/>
      <c r="P113" s="41"/>
      <c r="Q113" s="41"/>
      <c r="R113" s="42"/>
      <c r="S113" s="43"/>
      <c r="T113" s="44"/>
    </row>
    <row r="114" spans="1:20" s="36" customFormat="1" hidden="1" x14ac:dyDescent="0.2">
      <c r="A114" s="34"/>
      <c r="B114" s="34"/>
      <c r="C114" s="34"/>
      <c r="D114" s="34"/>
      <c r="E114" s="34"/>
      <c r="F114" s="34"/>
      <c r="G114" s="34"/>
      <c r="H114" s="34"/>
      <c r="I114" s="34"/>
      <c r="J114" s="37"/>
      <c r="K114" s="38"/>
      <c r="L114" s="39"/>
      <c r="M114" s="40"/>
      <c r="N114" s="40"/>
      <c r="O114" s="40"/>
      <c r="P114" s="41"/>
      <c r="Q114" s="41"/>
      <c r="R114" s="42"/>
      <c r="S114" s="43"/>
      <c r="T114" s="44"/>
    </row>
    <row r="115" spans="1:20" s="36" customFormat="1" hidden="1" x14ac:dyDescent="0.2">
      <c r="A115" s="34"/>
      <c r="B115" s="34"/>
      <c r="C115" s="34"/>
      <c r="D115" s="34"/>
      <c r="E115" s="34"/>
      <c r="F115" s="34"/>
      <c r="G115" s="34"/>
      <c r="H115" s="34"/>
      <c r="I115" s="34"/>
      <c r="J115" s="37"/>
      <c r="K115" s="38"/>
      <c r="L115" s="39"/>
      <c r="M115" s="40"/>
      <c r="N115" s="40"/>
      <c r="O115" s="40"/>
      <c r="P115" s="41"/>
      <c r="Q115" s="41"/>
      <c r="R115" s="42"/>
      <c r="S115" s="43"/>
      <c r="T115" s="44"/>
    </row>
    <row r="116" spans="1:20" s="36" customFormat="1" hidden="1" x14ac:dyDescent="0.2">
      <c r="A116" s="34"/>
      <c r="B116" s="34"/>
      <c r="C116" s="34"/>
      <c r="D116" s="34"/>
      <c r="E116" s="34"/>
      <c r="F116" s="34"/>
      <c r="G116" s="34"/>
      <c r="H116" s="34"/>
      <c r="I116" s="34"/>
      <c r="J116" s="37"/>
      <c r="K116" s="38"/>
      <c r="L116" s="39"/>
      <c r="M116" s="40"/>
      <c r="N116" s="40"/>
      <c r="O116" s="40"/>
      <c r="P116" s="41"/>
      <c r="Q116" s="41"/>
      <c r="R116" s="42"/>
      <c r="S116" s="43"/>
      <c r="T116" s="44"/>
    </row>
    <row r="117" spans="1:20" s="36" customFormat="1" hidden="1" x14ac:dyDescent="0.2">
      <c r="A117" s="34"/>
      <c r="B117" s="34"/>
      <c r="C117" s="34"/>
      <c r="D117" s="34"/>
      <c r="E117" s="34"/>
      <c r="F117" s="34"/>
      <c r="G117" s="34"/>
      <c r="H117" s="34"/>
      <c r="I117" s="34"/>
      <c r="J117" s="37"/>
      <c r="K117" s="38"/>
      <c r="L117" s="39"/>
      <c r="M117" s="40"/>
      <c r="N117" s="40"/>
      <c r="O117" s="40"/>
      <c r="P117" s="41"/>
      <c r="Q117" s="41"/>
      <c r="R117" s="42"/>
      <c r="S117" s="43"/>
      <c r="T117" s="44"/>
    </row>
    <row r="118" spans="1:20" s="36" customFormat="1" hidden="1" x14ac:dyDescent="0.2">
      <c r="A118" s="34"/>
      <c r="B118" s="34"/>
      <c r="C118" s="34"/>
      <c r="D118" s="34"/>
      <c r="E118" s="34"/>
      <c r="F118" s="34"/>
      <c r="G118" s="34"/>
      <c r="H118" s="34"/>
      <c r="I118" s="34"/>
      <c r="J118" s="37"/>
      <c r="K118" s="38"/>
      <c r="L118" s="39"/>
      <c r="M118" s="40"/>
      <c r="N118" s="40"/>
      <c r="O118" s="40"/>
      <c r="P118" s="41"/>
      <c r="Q118" s="41"/>
      <c r="R118" s="42"/>
      <c r="S118" s="43"/>
      <c r="T118" s="44"/>
    </row>
    <row r="119" spans="1:20" s="36" customFormat="1" hidden="1" x14ac:dyDescent="0.2">
      <c r="A119" s="34"/>
      <c r="B119" s="34"/>
      <c r="C119" s="34"/>
      <c r="D119" s="34"/>
      <c r="E119" s="34"/>
      <c r="F119" s="34"/>
      <c r="G119" s="34"/>
      <c r="H119" s="34"/>
      <c r="I119" s="34"/>
      <c r="J119" s="37"/>
      <c r="K119" s="38"/>
      <c r="L119" s="39"/>
      <c r="M119" s="40"/>
      <c r="N119" s="40"/>
      <c r="O119" s="40"/>
      <c r="P119" s="41"/>
      <c r="Q119" s="41"/>
      <c r="R119" s="42"/>
      <c r="S119" s="43"/>
      <c r="T119" s="44"/>
    </row>
    <row r="120" spans="1:20" s="36" customFormat="1" hidden="1" x14ac:dyDescent="0.2">
      <c r="A120" s="34"/>
      <c r="B120" s="34"/>
      <c r="C120" s="34"/>
      <c r="D120" s="34"/>
      <c r="E120" s="34"/>
      <c r="F120" s="34"/>
      <c r="G120" s="34"/>
      <c r="H120" s="34"/>
      <c r="I120" s="34"/>
      <c r="J120" s="37"/>
      <c r="K120" s="38"/>
      <c r="L120" s="39"/>
      <c r="M120" s="40"/>
      <c r="N120" s="40"/>
      <c r="O120" s="40"/>
      <c r="P120" s="41"/>
      <c r="Q120" s="41"/>
      <c r="R120" s="42"/>
      <c r="S120" s="43"/>
      <c r="T120" s="44"/>
    </row>
    <row r="121" spans="1:20" s="36" customFormat="1" hidden="1" x14ac:dyDescent="0.2">
      <c r="A121" s="34"/>
      <c r="B121" s="34"/>
      <c r="C121" s="34"/>
      <c r="D121" s="34"/>
      <c r="E121" s="34"/>
      <c r="F121" s="34"/>
      <c r="G121" s="34"/>
      <c r="H121" s="34"/>
      <c r="I121" s="34"/>
      <c r="J121" s="37"/>
      <c r="K121" s="38"/>
      <c r="L121" s="39"/>
      <c r="M121" s="40"/>
      <c r="N121" s="40"/>
      <c r="O121" s="40"/>
      <c r="P121" s="41"/>
      <c r="Q121" s="41"/>
      <c r="R121" s="42"/>
      <c r="S121" s="43"/>
      <c r="T121" s="44"/>
    </row>
    <row r="122" spans="1:20" s="36" customFormat="1" hidden="1" x14ac:dyDescent="0.2">
      <c r="A122" s="34"/>
      <c r="B122" s="34"/>
      <c r="C122" s="34"/>
      <c r="D122" s="34"/>
      <c r="E122" s="34"/>
      <c r="F122" s="34"/>
      <c r="G122" s="34"/>
      <c r="H122" s="34"/>
      <c r="I122" s="34"/>
      <c r="J122" s="37"/>
      <c r="K122" s="38"/>
      <c r="L122" s="39"/>
      <c r="M122" s="40"/>
      <c r="N122" s="40"/>
      <c r="O122" s="40"/>
      <c r="P122" s="41"/>
      <c r="Q122" s="41"/>
      <c r="R122" s="42"/>
      <c r="S122" s="43"/>
      <c r="T122" s="44"/>
    </row>
    <row r="123" spans="1:20" s="36" customFormat="1" hidden="1" x14ac:dyDescent="0.2">
      <c r="A123" s="34"/>
      <c r="B123" s="34"/>
      <c r="C123" s="34"/>
      <c r="D123" s="34"/>
      <c r="E123" s="34"/>
      <c r="F123" s="34"/>
      <c r="G123" s="34"/>
      <c r="H123" s="34"/>
      <c r="I123" s="34"/>
      <c r="J123" s="37"/>
      <c r="K123" s="38"/>
      <c r="L123" s="39"/>
      <c r="M123" s="40"/>
      <c r="N123" s="40"/>
      <c r="O123" s="40"/>
      <c r="P123" s="41"/>
      <c r="Q123" s="41"/>
      <c r="R123" s="42"/>
      <c r="S123" s="43"/>
      <c r="T123" s="44"/>
    </row>
    <row r="124" spans="1:20" s="36" customFormat="1" hidden="1" x14ac:dyDescent="0.2">
      <c r="A124" s="34"/>
      <c r="B124" s="34"/>
      <c r="C124" s="34"/>
      <c r="D124" s="34"/>
      <c r="E124" s="34"/>
      <c r="F124" s="34"/>
      <c r="G124" s="34"/>
      <c r="H124" s="34"/>
      <c r="I124" s="34"/>
      <c r="J124" s="37"/>
      <c r="K124" s="38"/>
      <c r="L124" s="39"/>
      <c r="M124" s="40"/>
      <c r="N124" s="40"/>
      <c r="O124" s="40"/>
      <c r="P124" s="41"/>
      <c r="Q124" s="41"/>
      <c r="R124" s="42"/>
      <c r="S124" s="43"/>
      <c r="T124" s="44"/>
    </row>
    <row r="125" spans="1:20" s="36" customFormat="1" hidden="1" x14ac:dyDescent="0.2">
      <c r="A125" s="34"/>
      <c r="B125" s="34"/>
      <c r="C125" s="34"/>
      <c r="D125" s="34"/>
      <c r="E125" s="34"/>
      <c r="F125" s="34"/>
      <c r="G125" s="34"/>
      <c r="H125" s="34"/>
      <c r="I125" s="34"/>
      <c r="J125" s="37"/>
      <c r="K125" s="38"/>
      <c r="L125" s="39"/>
      <c r="M125" s="40"/>
      <c r="N125" s="40"/>
      <c r="O125" s="40"/>
      <c r="P125" s="41"/>
      <c r="Q125" s="41"/>
      <c r="R125" s="42"/>
      <c r="S125" s="43"/>
      <c r="T125" s="44"/>
    </row>
    <row r="126" spans="1:20" s="36" customFormat="1" hidden="1" x14ac:dyDescent="0.2">
      <c r="A126" s="34"/>
      <c r="B126" s="34"/>
      <c r="C126" s="34"/>
      <c r="D126" s="34"/>
      <c r="E126" s="34"/>
      <c r="F126" s="34"/>
      <c r="G126" s="34"/>
      <c r="H126" s="34"/>
      <c r="I126" s="34"/>
      <c r="J126" s="37"/>
      <c r="K126" s="38"/>
      <c r="L126" s="39"/>
      <c r="M126" s="40"/>
      <c r="N126" s="40"/>
      <c r="O126" s="40"/>
      <c r="P126" s="41"/>
      <c r="Q126" s="41"/>
      <c r="R126" s="42"/>
      <c r="S126" s="43"/>
      <c r="T126" s="44"/>
    </row>
    <row r="127" spans="1:20" s="36" customFormat="1" hidden="1" x14ac:dyDescent="0.2">
      <c r="A127" s="34"/>
      <c r="B127" s="34"/>
      <c r="C127" s="34"/>
      <c r="D127" s="34"/>
      <c r="E127" s="34"/>
      <c r="F127" s="34"/>
      <c r="G127" s="34"/>
      <c r="H127" s="34"/>
      <c r="I127" s="34"/>
      <c r="J127" s="37"/>
      <c r="K127" s="38"/>
      <c r="L127" s="39"/>
      <c r="M127" s="40"/>
      <c r="N127" s="40"/>
      <c r="O127" s="40"/>
      <c r="P127" s="41"/>
      <c r="Q127" s="41"/>
      <c r="R127" s="42"/>
      <c r="S127" s="43"/>
      <c r="T127" s="44"/>
    </row>
    <row r="128" spans="1:20" s="36" customFormat="1" hidden="1" x14ac:dyDescent="0.2">
      <c r="A128" s="34"/>
      <c r="B128" s="34"/>
      <c r="C128" s="34"/>
      <c r="D128" s="34"/>
      <c r="E128" s="34"/>
      <c r="F128" s="34"/>
      <c r="G128" s="34"/>
      <c r="H128" s="34"/>
      <c r="I128" s="34"/>
      <c r="J128" s="37"/>
      <c r="K128" s="38"/>
      <c r="L128" s="39"/>
      <c r="M128" s="40"/>
      <c r="N128" s="40"/>
      <c r="O128" s="40"/>
      <c r="P128" s="41"/>
      <c r="Q128" s="41"/>
      <c r="R128" s="42"/>
      <c r="S128" s="43"/>
      <c r="T128" s="44"/>
    </row>
    <row r="129" spans="1:20" s="36" customFormat="1" hidden="1" x14ac:dyDescent="0.2">
      <c r="A129" s="34"/>
      <c r="B129" s="34"/>
      <c r="C129" s="34"/>
      <c r="D129" s="34"/>
      <c r="E129" s="34"/>
      <c r="F129" s="34"/>
      <c r="G129" s="34"/>
      <c r="H129" s="34"/>
      <c r="I129" s="34"/>
      <c r="J129" s="37"/>
      <c r="K129" s="38"/>
      <c r="L129" s="39"/>
      <c r="M129" s="40"/>
      <c r="N129" s="40"/>
      <c r="O129" s="40"/>
      <c r="P129" s="41"/>
      <c r="Q129" s="41"/>
      <c r="R129" s="42"/>
      <c r="S129" s="43"/>
      <c r="T129" s="44"/>
    </row>
    <row r="130" spans="1:20" s="36" customFormat="1" hidden="1" x14ac:dyDescent="0.2">
      <c r="A130" s="34"/>
      <c r="B130" s="34"/>
      <c r="C130" s="34"/>
      <c r="D130" s="34"/>
      <c r="E130" s="34"/>
      <c r="F130" s="34"/>
      <c r="G130" s="34"/>
      <c r="H130" s="34"/>
      <c r="I130" s="34"/>
      <c r="J130" s="37"/>
      <c r="K130" s="38"/>
      <c r="L130" s="39"/>
      <c r="M130" s="40"/>
      <c r="N130" s="40"/>
      <c r="O130" s="40"/>
      <c r="P130" s="41"/>
      <c r="Q130" s="41"/>
      <c r="R130" s="42"/>
      <c r="S130" s="43"/>
      <c r="T130" s="44"/>
    </row>
    <row r="131" spans="1:20" s="36" customFormat="1" hidden="1" x14ac:dyDescent="0.2">
      <c r="A131" s="34"/>
      <c r="B131" s="34"/>
      <c r="C131" s="34"/>
      <c r="D131" s="34"/>
      <c r="E131" s="34"/>
      <c r="F131" s="34"/>
      <c r="G131" s="34"/>
      <c r="H131" s="34"/>
      <c r="I131" s="34"/>
      <c r="J131" s="37"/>
      <c r="K131" s="38"/>
      <c r="L131" s="39"/>
      <c r="M131" s="40"/>
      <c r="N131" s="40"/>
      <c r="O131" s="40"/>
      <c r="P131" s="41"/>
      <c r="Q131" s="41"/>
      <c r="R131" s="42"/>
      <c r="S131" s="43"/>
      <c r="T131" s="44"/>
    </row>
    <row r="132" spans="1:20" s="36" customFormat="1" hidden="1" x14ac:dyDescent="0.2">
      <c r="A132" s="34"/>
      <c r="B132" s="34"/>
      <c r="C132" s="34"/>
      <c r="D132" s="34"/>
      <c r="E132" s="34"/>
      <c r="F132" s="34"/>
      <c r="G132" s="34"/>
      <c r="H132" s="34"/>
      <c r="I132" s="34"/>
      <c r="J132" s="37"/>
      <c r="K132" s="38"/>
      <c r="L132" s="39"/>
      <c r="M132" s="40"/>
      <c r="N132" s="40"/>
      <c r="O132" s="40"/>
      <c r="P132" s="41"/>
      <c r="Q132" s="41"/>
      <c r="R132" s="42"/>
      <c r="S132" s="43"/>
      <c r="T132" s="44"/>
    </row>
    <row r="133" spans="1:20" s="36" customFormat="1" hidden="1" x14ac:dyDescent="0.2">
      <c r="A133" s="34"/>
      <c r="B133" s="34"/>
      <c r="C133" s="34"/>
      <c r="D133" s="34"/>
      <c r="E133" s="34"/>
      <c r="F133" s="34"/>
      <c r="G133" s="34"/>
      <c r="H133" s="34"/>
      <c r="I133" s="34"/>
      <c r="J133" s="37"/>
      <c r="K133" s="38"/>
      <c r="L133" s="39"/>
      <c r="M133" s="40"/>
      <c r="N133" s="40"/>
      <c r="O133" s="40"/>
      <c r="P133" s="41"/>
      <c r="Q133" s="41"/>
      <c r="R133" s="42"/>
      <c r="S133" s="43"/>
      <c r="T133" s="44"/>
    </row>
    <row r="134" spans="1:20" s="36" customFormat="1" hidden="1" x14ac:dyDescent="0.2">
      <c r="A134" s="34"/>
      <c r="B134" s="34"/>
      <c r="C134" s="34"/>
      <c r="D134" s="34"/>
      <c r="E134" s="34"/>
      <c r="F134" s="34"/>
      <c r="G134" s="34"/>
      <c r="H134" s="34"/>
      <c r="I134" s="34"/>
      <c r="J134" s="37"/>
      <c r="K134" s="38"/>
      <c r="L134" s="39"/>
      <c r="M134" s="40"/>
      <c r="N134" s="40"/>
      <c r="O134" s="40"/>
      <c r="P134" s="41"/>
      <c r="Q134" s="41"/>
      <c r="R134" s="42"/>
      <c r="S134" s="43"/>
      <c r="T134" s="44"/>
    </row>
    <row r="135" spans="1:20" s="36" customFormat="1" hidden="1" x14ac:dyDescent="0.2">
      <c r="A135" s="34"/>
      <c r="B135" s="34"/>
      <c r="C135" s="34"/>
      <c r="D135" s="34"/>
      <c r="E135" s="34"/>
      <c r="F135" s="34"/>
      <c r="G135" s="34"/>
      <c r="H135" s="34"/>
      <c r="I135" s="34"/>
      <c r="J135" s="37"/>
      <c r="K135" s="38"/>
      <c r="L135" s="39"/>
      <c r="M135" s="40"/>
      <c r="N135" s="40"/>
      <c r="O135" s="40"/>
      <c r="P135" s="41"/>
      <c r="Q135" s="41"/>
      <c r="R135" s="42"/>
      <c r="S135" s="43"/>
      <c r="T135" s="44"/>
    </row>
    <row r="136" spans="1:20" s="36" customFormat="1" hidden="1" x14ac:dyDescent="0.2">
      <c r="A136" s="34"/>
      <c r="B136" s="34"/>
      <c r="C136" s="34"/>
      <c r="D136" s="34"/>
      <c r="E136" s="34"/>
      <c r="F136" s="34"/>
      <c r="G136" s="34"/>
      <c r="H136" s="34"/>
      <c r="I136" s="34"/>
      <c r="J136" s="37"/>
      <c r="K136" s="38"/>
      <c r="L136" s="39"/>
      <c r="M136" s="40"/>
      <c r="N136" s="40"/>
      <c r="O136" s="40"/>
      <c r="P136" s="41"/>
      <c r="Q136" s="41"/>
      <c r="R136" s="42"/>
      <c r="S136" s="43"/>
      <c r="T136" s="44"/>
    </row>
    <row r="137" spans="1:20" s="36" customFormat="1" hidden="1" x14ac:dyDescent="0.2">
      <c r="A137" s="34"/>
      <c r="B137" s="34"/>
      <c r="C137" s="34"/>
      <c r="D137" s="34"/>
      <c r="E137" s="34"/>
      <c r="F137" s="34"/>
      <c r="G137" s="34"/>
      <c r="H137" s="34"/>
      <c r="I137" s="34"/>
      <c r="J137" s="37"/>
      <c r="K137" s="38"/>
      <c r="L137" s="39"/>
      <c r="M137" s="40"/>
      <c r="N137" s="40"/>
      <c r="O137" s="40"/>
      <c r="P137" s="41"/>
      <c r="Q137" s="41"/>
      <c r="R137" s="42"/>
      <c r="S137" s="43"/>
      <c r="T137" s="44"/>
    </row>
    <row r="138" spans="1:20" s="36" customFormat="1" hidden="1" x14ac:dyDescent="0.2">
      <c r="A138" s="34"/>
      <c r="B138" s="34"/>
      <c r="C138" s="34"/>
      <c r="D138" s="34"/>
      <c r="E138" s="34"/>
      <c r="F138" s="34"/>
      <c r="G138" s="34"/>
      <c r="H138" s="34"/>
      <c r="I138" s="34"/>
      <c r="J138" s="37"/>
      <c r="K138" s="38"/>
      <c r="L138" s="39"/>
      <c r="M138" s="40"/>
      <c r="N138" s="40"/>
      <c r="O138" s="40"/>
      <c r="P138" s="41"/>
      <c r="Q138" s="41"/>
      <c r="R138" s="42"/>
      <c r="S138" s="43"/>
      <c r="T138" s="44"/>
    </row>
    <row r="139" spans="1:20" s="36" customFormat="1" hidden="1" x14ac:dyDescent="0.2">
      <c r="A139" s="34"/>
      <c r="B139" s="34"/>
      <c r="C139" s="34"/>
      <c r="D139" s="34"/>
      <c r="E139" s="34"/>
      <c r="F139" s="34"/>
      <c r="G139" s="34"/>
      <c r="H139" s="34"/>
      <c r="I139" s="34"/>
      <c r="J139" s="37"/>
      <c r="K139" s="38"/>
      <c r="L139" s="39"/>
      <c r="M139" s="40"/>
      <c r="N139" s="40"/>
      <c r="O139" s="40"/>
      <c r="P139" s="41"/>
      <c r="Q139" s="41"/>
      <c r="R139" s="42"/>
      <c r="S139" s="43"/>
      <c r="T139" s="44"/>
    </row>
    <row r="140" spans="1:20" s="36" customFormat="1" hidden="1" x14ac:dyDescent="0.2">
      <c r="A140" s="34"/>
      <c r="B140" s="34"/>
      <c r="C140" s="34"/>
      <c r="D140" s="34"/>
      <c r="E140" s="34"/>
      <c r="F140" s="34"/>
      <c r="G140" s="34"/>
      <c r="H140" s="34"/>
      <c r="I140" s="34"/>
      <c r="J140" s="37"/>
      <c r="K140" s="38"/>
      <c r="L140" s="39"/>
      <c r="M140" s="40"/>
      <c r="N140" s="40"/>
      <c r="O140" s="40"/>
      <c r="P140" s="41"/>
      <c r="Q140" s="41"/>
      <c r="R140" s="42"/>
      <c r="S140" s="43"/>
      <c r="T140" s="44"/>
    </row>
    <row r="141" spans="1:20" s="36" customFormat="1" hidden="1" x14ac:dyDescent="0.2">
      <c r="A141" s="34"/>
      <c r="B141" s="34"/>
      <c r="C141" s="34"/>
      <c r="D141" s="34"/>
      <c r="E141" s="34"/>
      <c r="F141" s="34"/>
      <c r="G141" s="34"/>
      <c r="H141" s="34"/>
      <c r="I141" s="34"/>
      <c r="J141" s="37"/>
      <c r="K141" s="38"/>
      <c r="L141" s="39"/>
      <c r="M141" s="40"/>
      <c r="N141" s="40"/>
      <c r="O141" s="40"/>
      <c r="P141" s="41"/>
      <c r="Q141" s="41"/>
      <c r="R141" s="42"/>
      <c r="S141" s="43"/>
      <c r="T141" s="44"/>
    </row>
    <row r="142" spans="1:20" s="36" customFormat="1" hidden="1" x14ac:dyDescent="0.2">
      <c r="A142" s="34"/>
      <c r="B142" s="34"/>
      <c r="C142" s="34"/>
      <c r="D142" s="34"/>
      <c r="E142" s="34"/>
      <c r="F142" s="34"/>
      <c r="G142" s="34"/>
      <c r="H142" s="34"/>
      <c r="I142" s="34"/>
      <c r="J142" s="37"/>
      <c r="K142" s="38"/>
      <c r="L142" s="39"/>
      <c r="M142" s="40"/>
      <c r="N142" s="40"/>
      <c r="O142" s="40"/>
      <c r="P142" s="41"/>
      <c r="Q142" s="41"/>
      <c r="R142" s="42"/>
      <c r="S142" s="43"/>
      <c r="T142" s="44"/>
    </row>
    <row r="143" spans="1:20" s="36" customFormat="1" hidden="1" x14ac:dyDescent="0.2">
      <c r="A143" s="34"/>
      <c r="B143" s="34"/>
      <c r="C143" s="34"/>
      <c r="D143" s="34"/>
      <c r="E143" s="34"/>
      <c r="F143" s="34"/>
      <c r="G143" s="34"/>
      <c r="H143" s="34"/>
      <c r="I143" s="34"/>
      <c r="J143" s="37"/>
      <c r="K143" s="38"/>
      <c r="L143" s="39"/>
      <c r="M143" s="40"/>
      <c r="N143" s="40"/>
      <c r="O143" s="40"/>
      <c r="P143" s="41"/>
      <c r="Q143" s="41"/>
      <c r="R143" s="42"/>
      <c r="S143" s="43"/>
      <c r="T143" s="44"/>
    </row>
    <row r="144" spans="1:20" s="36" customFormat="1" hidden="1" x14ac:dyDescent="0.2">
      <c r="A144" s="34"/>
      <c r="B144" s="34"/>
      <c r="C144" s="34"/>
      <c r="D144" s="34"/>
      <c r="E144" s="34"/>
      <c r="F144" s="34"/>
      <c r="G144" s="34"/>
      <c r="H144" s="34"/>
      <c r="I144" s="34"/>
      <c r="J144" s="37"/>
      <c r="K144" s="38"/>
      <c r="L144" s="39"/>
      <c r="M144" s="40"/>
      <c r="N144" s="40"/>
      <c r="O144" s="40"/>
      <c r="P144" s="41"/>
      <c r="Q144" s="41"/>
      <c r="R144" s="42"/>
      <c r="S144" s="43"/>
      <c r="T144" s="44"/>
    </row>
  </sheetData>
  <sheetProtection password="DD87" sheet="1" objects="1" scenarios="1" selectLockedCells="1" selectUnlockedCells="1"/>
  <customSheetViews>
    <customSheetView guid="{894E0758-638D-4736-9BD4-5ED6FB596D2A}" showPageBreaks="1" showGridLines="0" printArea="1" hiddenRows="1" hiddenColumns="1" view="pageBreakPreview">
      <selection activeCell="O51" sqref="O51"/>
      <pageMargins left="0.23622047244094491" right="0.23622047244094491" top="0.74803149606299213" bottom="0.74803149606299213" header="0.31496062992125984" footer="0.31496062992125984"/>
      <pageSetup paperSize="9" fitToHeight="0" orientation="landscape" r:id="rId1"/>
    </customSheetView>
  </customSheetViews>
  <mergeCells count="4">
    <mergeCell ref="A2:S2"/>
    <mergeCell ref="A4:P4"/>
    <mergeCell ref="A5:P5"/>
    <mergeCell ref="A6:S6"/>
  </mergeCells>
  <conditionalFormatting sqref="S20:S32">
    <cfRule type="expression" dxfId="12" priority="29">
      <formula>S20="FAILING"</formula>
    </cfRule>
    <cfRule type="expression" dxfId="11" priority="31">
      <formula>S20="AT RISK"</formula>
    </cfRule>
    <cfRule type="expression" dxfId="10" priority="32">
      <formula>S20="ON TRACK"</formula>
    </cfRule>
  </conditionalFormatting>
  <conditionalFormatting sqref="T22:T23 T20 T29:T32">
    <cfRule type="containsText" dxfId="9" priority="7" operator="containsText" text="ACTION">
      <formula>NOT(ISERROR(SEARCH("ACTION",T20)))</formula>
    </cfRule>
  </conditionalFormatting>
  <conditionalFormatting sqref="U20:U28">
    <cfRule type="containsText" dxfId="8" priority="6" operator="containsText" text="ACTION">
      <formula>NOT(ISERROR(SEARCH("ACTION",U20)))</formula>
    </cfRule>
  </conditionalFormatting>
  <conditionalFormatting sqref="T21">
    <cfRule type="containsText" dxfId="7" priority="5" operator="containsText" text="ACTION">
      <formula>NOT(ISERROR(SEARCH("ACTION",T21)))</formula>
    </cfRule>
  </conditionalFormatting>
  <conditionalFormatting sqref="T24:T28">
    <cfRule type="containsText" dxfId="6" priority="4" operator="containsText" text="ACTION">
      <formula>NOT(ISERROR(SEARCH("ACTION",T24)))</formula>
    </cfRule>
  </conditionalFormatting>
  <hyperlinks>
    <hyperlink ref="B22" r:id="rId2"/>
    <hyperlink ref="B23" r:id="rId3"/>
    <hyperlink ref="B24" r:id="rId4"/>
    <hyperlink ref="B28" r:id="rId5" display="Changes for faster switching"/>
    <hyperlink ref="B25" r:id="rId6"/>
    <hyperlink ref="A3" r:id="rId7"/>
  </hyperlinks>
  <pageMargins left="0.23622047244094491" right="0.23622047244094491" top="0.74803149606299213" bottom="0.74803149606299213" header="0.31496062992125984" footer="0.31496062992125984"/>
  <pageSetup paperSize="9" fitToHeight="0" orientation="landscape" r:id="rId8"/>
  <drawing r:id="rId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301"/>
  <sheetViews>
    <sheetView showGridLines="0" topLeftCell="A283" zoomScale="91" zoomScaleNormal="91" zoomScaleSheetLayoutView="106" workbookViewId="0">
      <selection activeCell="T2" sqref="T2"/>
    </sheetView>
  </sheetViews>
  <sheetFormatPr defaultColWidth="0" defaultRowHeight="14.25" zeroHeight="1" x14ac:dyDescent="0.2"/>
  <cols>
    <col min="1" max="1" width="6.5703125" style="34" customWidth="1"/>
    <col min="2" max="2" width="9.7109375" style="34" customWidth="1"/>
    <col min="3" max="3" width="18.7109375" style="34" customWidth="1"/>
    <col min="4" max="5" width="3.5703125" style="34" customWidth="1"/>
    <col min="6" max="6" width="3.42578125" style="34" customWidth="1"/>
    <col min="7" max="7" width="3.5703125" style="34" customWidth="1"/>
    <col min="8" max="8" width="3.7109375" style="34" customWidth="1"/>
    <col min="9" max="9" width="0.140625" style="139" customWidth="1"/>
    <col min="10" max="10" width="2.140625" style="34" customWidth="1"/>
    <col min="11" max="11" width="8.7109375" style="52" customWidth="1"/>
    <col min="12" max="12" width="2.140625" style="34" customWidth="1"/>
    <col min="13" max="13" width="8.42578125" style="52" customWidth="1"/>
    <col min="14" max="14" width="2.140625" style="34" customWidth="1"/>
    <col min="15" max="15" width="11.28515625" style="52" customWidth="1"/>
    <col min="16" max="17" width="0.140625" style="139" customWidth="1"/>
    <col min="18" max="18" width="10.5703125" style="34" customWidth="1"/>
    <col min="19" max="19" width="7.7109375" style="35" customWidth="1"/>
    <col min="20" max="20" width="28.42578125" style="34" customWidth="1"/>
    <col min="21" max="21" width="11.5703125" style="34" bestFit="1" customWidth="1"/>
    <col min="22" max="22" width="25.28515625" style="34" hidden="1" customWidth="1"/>
    <col min="23" max="16384" width="8.85546875" style="34" hidden="1"/>
  </cols>
  <sheetData>
    <row r="1" spans="1:19" s="33" customFormat="1" x14ac:dyDescent="0.25">
      <c r="A1" s="47" t="s">
        <v>1030</v>
      </c>
    </row>
    <row r="2" spans="1:19" s="4" customFormat="1" ht="24" customHeight="1" x14ac:dyDescent="0.25">
      <c r="A2" s="393" t="s">
        <v>1031</v>
      </c>
      <c r="B2" s="395"/>
      <c r="C2" s="395"/>
      <c r="D2" s="395"/>
      <c r="E2" s="395"/>
      <c r="F2" s="395"/>
      <c r="G2" s="395"/>
      <c r="H2" s="395"/>
      <c r="I2" s="395"/>
      <c r="J2" s="395"/>
      <c r="K2" s="395"/>
      <c r="L2" s="395"/>
      <c r="M2" s="395"/>
      <c r="N2" s="395"/>
      <c r="O2" s="395"/>
      <c r="P2" s="395"/>
    </row>
    <row r="3" spans="1:19" s="4" customFormat="1" ht="6.75" customHeight="1" x14ac:dyDescent="0.25">
      <c r="A3" s="127"/>
      <c r="B3" s="127"/>
      <c r="C3" s="127"/>
      <c r="D3" s="127"/>
      <c r="E3" s="127"/>
      <c r="F3" s="127"/>
      <c r="G3" s="127"/>
      <c r="H3" s="127"/>
      <c r="I3" s="133"/>
      <c r="J3" s="127"/>
      <c r="K3" s="127"/>
      <c r="L3" s="127"/>
      <c r="M3" s="127"/>
      <c r="N3" s="127"/>
      <c r="O3" s="127"/>
      <c r="P3" s="133"/>
    </row>
    <row r="4" spans="1:19" s="4" customFormat="1" ht="15.75" customHeight="1" x14ac:dyDescent="0.25">
      <c r="A4" s="381" t="s">
        <v>31</v>
      </c>
      <c r="B4" s="396"/>
      <c r="C4" s="396"/>
      <c r="D4" s="396"/>
      <c r="E4" s="396"/>
      <c r="F4" s="396"/>
      <c r="G4" s="396"/>
      <c r="H4" s="396"/>
      <c r="I4" s="396"/>
      <c r="J4" s="396"/>
      <c r="K4" s="396"/>
      <c r="L4" s="396"/>
      <c r="M4" s="396"/>
      <c r="N4" s="396"/>
      <c r="O4" s="396"/>
      <c r="P4" s="396"/>
    </row>
    <row r="5" spans="1:19" s="4" customFormat="1" ht="74.25" customHeight="1" x14ac:dyDescent="0.25">
      <c r="A5" s="397" t="s">
        <v>1452</v>
      </c>
      <c r="B5" s="398"/>
      <c r="C5" s="398"/>
      <c r="D5" s="398"/>
      <c r="E5" s="398"/>
      <c r="F5" s="398"/>
      <c r="G5" s="398"/>
      <c r="H5" s="398"/>
      <c r="I5" s="398"/>
      <c r="J5" s="398"/>
      <c r="K5" s="398"/>
      <c r="L5" s="398"/>
      <c r="M5" s="398"/>
      <c r="N5" s="398"/>
      <c r="O5" s="398"/>
      <c r="P5" s="398"/>
      <c r="Q5" s="398"/>
      <c r="R5" s="398"/>
      <c r="S5" s="398"/>
    </row>
    <row r="6" spans="1:19" s="8" customFormat="1" ht="71.25" customHeight="1" x14ac:dyDescent="0.15">
      <c r="I6" s="137"/>
      <c r="P6" s="137"/>
      <c r="Q6" s="137"/>
    </row>
    <row r="7" spans="1:19" s="8" customFormat="1" ht="57.75" customHeight="1" x14ac:dyDescent="0.15">
      <c r="I7" s="137"/>
      <c r="P7" s="137"/>
      <c r="Q7" s="137"/>
    </row>
    <row r="8" spans="1:19" s="8" customFormat="1" ht="57.75" customHeight="1" x14ac:dyDescent="0.15">
      <c r="I8" s="137"/>
      <c r="P8" s="137"/>
      <c r="Q8" s="137"/>
    </row>
    <row r="9" spans="1:19" s="8" customFormat="1" ht="57" customHeight="1" x14ac:dyDescent="0.15">
      <c r="I9" s="137"/>
      <c r="P9" s="137"/>
      <c r="Q9" s="137"/>
    </row>
    <row r="10" spans="1:19" s="8" customFormat="1" ht="64.5" customHeight="1" x14ac:dyDescent="0.15">
      <c r="I10" s="137"/>
      <c r="P10" s="137"/>
      <c r="Q10" s="137"/>
    </row>
    <row r="11" spans="1:19" s="8" customFormat="1" ht="60" customHeight="1" x14ac:dyDescent="0.15">
      <c r="I11" s="137"/>
      <c r="P11" s="137"/>
      <c r="Q11" s="137"/>
    </row>
    <row r="12" spans="1:19" s="8" customFormat="1" ht="75" customHeight="1" x14ac:dyDescent="0.15">
      <c r="I12" s="137"/>
      <c r="P12" s="137"/>
      <c r="Q12" s="137"/>
    </row>
    <row r="13" spans="1:19" s="8" customFormat="1" ht="62.25" customHeight="1" x14ac:dyDescent="0.15">
      <c r="I13" s="137"/>
      <c r="P13" s="137"/>
      <c r="Q13" s="137"/>
    </row>
    <row r="14" spans="1:19" s="8" customFormat="1" ht="62.25" customHeight="1" x14ac:dyDescent="0.15">
      <c r="I14" s="137"/>
      <c r="P14" s="137"/>
      <c r="Q14" s="137"/>
    </row>
    <row r="15" spans="1:19" s="8" customFormat="1" ht="57.75" customHeight="1" x14ac:dyDescent="0.15">
      <c r="I15" s="137"/>
      <c r="P15" s="137"/>
      <c r="Q15" s="137"/>
    </row>
    <row r="16" spans="1:19" s="8" customFormat="1" ht="51" customHeight="1" x14ac:dyDescent="0.15">
      <c r="I16" s="137"/>
      <c r="P16" s="137"/>
      <c r="Q16" s="137"/>
    </row>
    <row r="17" spans="1:21" s="8" customFormat="1" ht="72.75" customHeight="1" x14ac:dyDescent="0.15">
      <c r="I17" s="137"/>
      <c r="P17" s="137"/>
      <c r="Q17" s="137"/>
    </row>
    <row r="18" spans="1:21" s="8" customFormat="1" ht="110.25" customHeight="1" x14ac:dyDescent="0.15">
      <c r="I18" s="137"/>
      <c r="P18" s="137"/>
      <c r="Q18" s="137"/>
    </row>
    <row r="19" spans="1:21" s="8" customFormat="1" ht="152.25" customHeight="1" x14ac:dyDescent="0.15">
      <c r="I19" s="137"/>
      <c r="P19" s="137"/>
      <c r="Q19" s="137"/>
    </row>
    <row r="20" spans="1:21" s="8" customFormat="1" ht="32.25" customHeight="1" x14ac:dyDescent="0.15">
      <c r="A20" s="53" t="s">
        <v>0</v>
      </c>
      <c r="B20" s="53" t="s">
        <v>34</v>
      </c>
      <c r="C20" s="53" t="s">
        <v>35</v>
      </c>
      <c r="D20" s="53" t="s">
        <v>256</v>
      </c>
      <c r="E20" s="53" t="s">
        <v>257</v>
      </c>
      <c r="F20" s="53" t="s">
        <v>258</v>
      </c>
      <c r="G20" s="53" t="s">
        <v>259</v>
      </c>
      <c r="H20" s="53" t="s">
        <v>260</v>
      </c>
      <c r="I20" s="138" t="s">
        <v>36</v>
      </c>
      <c r="J20" s="54" t="s">
        <v>37</v>
      </c>
      <c r="K20" s="55" t="s">
        <v>22</v>
      </c>
      <c r="L20" s="54" t="s">
        <v>37</v>
      </c>
      <c r="M20" s="55" t="s">
        <v>26</v>
      </c>
      <c r="N20" s="56" t="s">
        <v>37</v>
      </c>
      <c r="O20" s="55" t="s">
        <v>27</v>
      </c>
      <c r="P20" s="138" t="s">
        <v>28</v>
      </c>
      <c r="Q20" s="138" t="s">
        <v>29</v>
      </c>
      <c r="R20" s="53" t="s">
        <v>33</v>
      </c>
      <c r="S20" s="53" t="s">
        <v>25</v>
      </c>
      <c r="T20" s="105" t="s">
        <v>24</v>
      </c>
      <c r="U20" s="57" t="s">
        <v>277</v>
      </c>
    </row>
    <row r="21" spans="1:21" s="8" customFormat="1" ht="241.5" x14ac:dyDescent="0.15">
      <c r="A21" s="203" t="s">
        <v>40</v>
      </c>
      <c r="B21" s="203" t="s">
        <v>375</v>
      </c>
      <c r="C21" s="272" t="s">
        <v>1128</v>
      </c>
      <c r="D21" s="203" t="s">
        <v>263</v>
      </c>
      <c r="E21" s="203" t="s">
        <v>263</v>
      </c>
      <c r="F21" s="203" t="s">
        <v>262</v>
      </c>
      <c r="G21" s="203" t="s">
        <v>263</v>
      </c>
      <c r="H21" s="203" t="s">
        <v>263</v>
      </c>
      <c r="I21" s="178" t="str">
        <f>CONCATENATE(A21," - ",B21)</f>
        <v>BSC - BSC Potential Change 1</v>
      </c>
      <c r="J21" s="203" t="s">
        <v>39</v>
      </c>
      <c r="K21" s="191">
        <v>42887</v>
      </c>
      <c r="L21" s="191" t="s">
        <v>39</v>
      </c>
      <c r="M21" s="191">
        <v>43160</v>
      </c>
      <c r="N21" s="191" t="s">
        <v>39</v>
      </c>
      <c r="O21" s="191">
        <v>43252</v>
      </c>
      <c r="P21" s="214">
        <f>IFERROR(M21-K21,"")</f>
        <v>273</v>
      </c>
      <c r="Q21" s="214">
        <f>IFERROR(O21-K21,"")</f>
        <v>365</v>
      </c>
      <c r="R21" s="203" t="s">
        <v>328</v>
      </c>
      <c r="S21" s="203" t="s">
        <v>265</v>
      </c>
      <c r="T21" s="272" t="s">
        <v>1142</v>
      </c>
      <c r="U21" s="203" t="s">
        <v>566</v>
      </c>
    </row>
    <row r="22" spans="1:21" s="8" customFormat="1" ht="45" customHeight="1" x14ac:dyDescent="0.15">
      <c r="A22" s="203" t="s">
        <v>40</v>
      </c>
      <c r="B22" s="203" t="s">
        <v>372</v>
      </c>
      <c r="C22" s="272" t="s">
        <v>1129</v>
      </c>
      <c r="D22" s="203" t="s">
        <v>263</v>
      </c>
      <c r="E22" s="203" t="s">
        <v>263</v>
      </c>
      <c r="F22" s="203" t="s">
        <v>262</v>
      </c>
      <c r="G22" s="203" t="s">
        <v>263</v>
      </c>
      <c r="H22" s="203" t="s">
        <v>263</v>
      </c>
      <c r="I22" s="178" t="str">
        <f t="shared" ref="I22:I85" si="0">CONCATENATE(A22," - ",B22)</f>
        <v>BSC - BSC Potential Change 2</v>
      </c>
      <c r="J22" s="203" t="s">
        <v>39</v>
      </c>
      <c r="K22" s="191">
        <v>43009</v>
      </c>
      <c r="L22" s="191" t="s">
        <v>39</v>
      </c>
      <c r="M22" s="191">
        <v>43191</v>
      </c>
      <c r="N22" s="191" t="s">
        <v>39</v>
      </c>
      <c r="O22" s="191">
        <v>43374</v>
      </c>
      <c r="P22" s="214">
        <f t="shared" ref="P22:P85" si="1">IFERROR(M22-K22,"")</f>
        <v>182</v>
      </c>
      <c r="Q22" s="214">
        <f t="shared" ref="Q22:Q85" si="2">IFERROR(O22-K22,"")</f>
        <v>365</v>
      </c>
      <c r="R22" s="203" t="s">
        <v>328</v>
      </c>
      <c r="S22" s="203" t="s">
        <v>265</v>
      </c>
      <c r="T22" s="272" t="s">
        <v>1143</v>
      </c>
      <c r="U22" s="203" t="s">
        <v>566</v>
      </c>
    </row>
    <row r="23" spans="1:21" s="8" customFormat="1" ht="241.5" x14ac:dyDescent="0.15">
      <c r="A23" s="203" t="s">
        <v>40</v>
      </c>
      <c r="B23" s="203" t="s">
        <v>373</v>
      </c>
      <c r="C23" s="272" t="s">
        <v>1130</v>
      </c>
      <c r="D23" s="203" t="s">
        <v>263</v>
      </c>
      <c r="E23" s="203" t="s">
        <v>263</v>
      </c>
      <c r="F23" s="203" t="s">
        <v>262</v>
      </c>
      <c r="G23" s="203" t="s">
        <v>263</v>
      </c>
      <c r="H23" s="203" t="s">
        <v>263</v>
      </c>
      <c r="I23" s="178" t="str">
        <f t="shared" si="0"/>
        <v>BSC - BSC Potential Change 3</v>
      </c>
      <c r="J23" s="203" t="s">
        <v>39</v>
      </c>
      <c r="K23" s="191">
        <v>43009</v>
      </c>
      <c r="L23" s="191" t="s">
        <v>39</v>
      </c>
      <c r="M23" s="191">
        <v>43191</v>
      </c>
      <c r="N23" s="191" t="s">
        <v>39</v>
      </c>
      <c r="O23" s="191">
        <v>43374</v>
      </c>
      <c r="P23" s="214">
        <f t="shared" si="1"/>
        <v>182</v>
      </c>
      <c r="Q23" s="214">
        <f t="shared" si="2"/>
        <v>365</v>
      </c>
      <c r="R23" s="203" t="s">
        <v>328</v>
      </c>
      <c r="S23" s="203" t="s">
        <v>265</v>
      </c>
      <c r="T23" s="272" t="s">
        <v>1144</v>
      </c>
      <c r="U23" s="203" t="s">
        <v>566</v>
      </c>
    </row>
    <row r="24" spans="1:21" s="8" customFormat="1" ht="241.5" x14ac:dyDescent="0.15">
      <c r="A24" s="203" t="s">
        <v>40</v>
      </c>
      <c r="B24" s="203" t="s">
        <v>1126</v>
      </c>
      <c r="C24" s="272" t="s">
        <v>1131</v>
      </c>
      <c r="D24" s="203" t="s">
        <v>263</v>
      </c>
      <c r="E24" s="203" t="s">
        <v>263</v>
      </c>
      <c r="F24" s="203" t="s">
        <v>262</v>
      </c>
      <c r="G24" s="203" t="s">
        <v>263</v>
      </c>
      <c r="H24" s="203" t="s">
        <v>263</v>
      </c>
      <c r="I24" s="178" t="str">
        <f t="shared" si="0"/>
        <v>BSC - BSC Potential Change 4</v>
      </c>
      <c r="J24" s="203" t="s">
        <v>39</v>
      </c>
      <c r="K24" s="191">
        <v>43009</v>
      </c>
      <c r="L24" s="191" t="s">
        <v>39</v>
      </c>
      <c r="M24" s="191">
        <v>43191</v>
      </c>
      <c r="N24" s="191" t="s">
        <v>39</v>
      </c>
      <c r="O24" s="191">
        <v>43374</v>
      </c>
      <c r="P24" s="214">
        <f t="shared" si="1"/>
        <v>182</v>
      </c>
      <c r="Q24" s="214">
        <f t="shared" si="2"/>
        <v>365</v>
      </c>
      <c r="R24" s="203" t="s">
        <v>328</v>
      </c>
      <c r="S24" s="203" t="s">
        <v>265</v>
      </c>
      <c r="T24" s="272" t="s">
        <v>1153</v>
      </c>
      <c r="U24" s="203" t="s">
        <v>566</v>
      </c>
    </row>
    <row r="25" spans="1:21" s="8" customFormat="1" ht="241.5" x14ac:dyDescent="0.15">
      <c r="A25" s="203" t="s">
        <v>40</v>
      </c>
      <c r="B25" s="203" t="s">
        <v>374</v>
      </c>
      <c r="C25" s="272" t="s">
        <v>1132</v>
      </c>
      <c r="D25" s="203" t="s">
        <v>263</v>
      </c>
      <c r="E25" s="203" t="s">
        <v>263</v>
      </c>
      <c r="F25" s="203" t="s">
        <v>262</v>
      </c>
      <c r="G25" s="203" t="s">
        <v>263</v>
      </c>
      <c r="H25" s="203" t="s">
        <v>263</v>
      </c>
      <c r="I25" s="178" t="str">
        <f t="shared" si="0"/>
        <v>BSC - BSC Potential Change 5</v>
      </c>
      <c r="J25" s="203" t="s">
        <v>39</v>
      </c>
      <c r="K25" s="191">
        <v>43374</v>
      </c>
      <c r="L25" s="191" t="s">
        <v>39</v>
      </c>
      <c r="M25" s="191">
        <v>43556</v>
      </c>
      <c r="N25" s="191" t="s">
        <v>39</v>
      </c>
      <c r="O25" s="191">
        <v>43922</v>
      </c>
      <c r="P25" s="214">
        <f t="shared" si="1"/>
        <v>182</v>
      </c>
      <c r="Q25" s="214">
        <f t="shared" si="2"/>
        <v>548</v>
      </c>
      <c r="R25" s="203" t="s">
        <v>328</v>
      </c>
      <c r="S25" s="203" t="s">
        <v>265</v>
      </c>
      <c r="T25" s="272" t="s">
        <v>1145</v>
      </c>
      <c r="U25" s="203" t="s">
        <v>566</v>
      </c>
    </row>
    <row r="26" spans="1:21" s="8" customFormat="1" ht="241.5" x14ac:dyDescent="0.15">
      <c r="A26" s="203" t="s">
        <v>40</v>
      </c>
      <c r="B26" s="203" t="s">
        <v>380</v>
      </c>
      <c r="C26" s="272" t="s">
        <v>1133</v>
      </c>
      <c r="D26" s="203" t="s">
        <v>263</v>
      </c>
      <c r="E26" s="203" t="s">
        <v>263</v>
      </c>
      <c r="F26" s="203" t="s">
        <v>262</v>
      </c>
      <c r="G26" s="203" t="s">
        <v>263</v>
      </c>
      <c r="H26" s="203" t="s">
        <v>263</v>
      </c>
      <c r="I26" s="178" t="str">
        <f t="shared" si="0"/>
        <v>BSC - BSC Potential Change 6</v>
      </c>
      <c r="J26" s="203" t="s">
        <v>39</v>
      </c>
      <c r="K26" s="191">
        <v>43374</v>
      </c>
      <c r="L26" s="191" t="s">
        <v>39</v>
      </c>
      <c r="M26" s="191">
        <v>43556</v>
      </c>
      <c r="N26" s="191" t="s">
        <v>39</v>
      </c>
      <c r="O26" s="191">
        <v>43739</v>
      </c>
      <c r="P26" s="214">
        <f t="shared" si="1"/>
        <v>182</v>
      </c>
      <c r="Q26" s="214">
        <f t="shared" si="2"/>
        <v>365</v>
      </c>
      <c r="R26" s="203" t="s">
        <v>328</v>
      </c>
      <c r="S26" s="203" t="s">
        <v>265</v>
      </c>
      <c r="T26" s="213" t="s">
        <v>1146</v>
      </c>
      <c r="U26" s="203" t="s">
        <v>566</v>
      </c>
    </row>
    <row r="27" spans="1:21" s="8" customFormat="1" ht="241.5" x14ac:dyDescent="0.15">
      <c r="A27" s="203" t="s">
        <v>40</v>
      </c>
      <c r="B27" s="203" t="s">
        <v>381</v>
      </c>
      <c r="C27" s="272" t="s">
        <v>1134</v>
      </c>
      <c r="D27" s="203" t="s">
        <v>263</v>
      </c>
      <c r="E27" s="203" t="s">
        <v>263</v>
      </c>
      <c r="F27" s="203" t="s">
        <v>262</v>
      </c>
      <c r="G27" s="203" t="s">
        <v>263</v>
      </c>
      <c r="H27" s="203" t="s">
        <v>263</v>
      </c>
      <c r="I27" s="178" t="str">
        <f t="shared" si="0"/>
        <v>BSC - BSC Potential Change 7</v>
      </c>
      <c r="J27" s="203" t="s">
        <v>39</v>
      </c>
      <c r="K27" s="191">
        <v>43374</v>
      </c>
      <c r="L27" s="191" t="s">
        <v>39</v>
      </c>
      <c r="M27" s="191">
        <v>43647</v>
      </c>
      <c r="N27" s="191" t="s">
        <v>39</v>
      </c>
      <c r="O27" s="191">
        <v>43891</v>
      </c>
      <c r="P27" s="214">
        <f t="shared" si="1"/>
        <v>273</v>
      </c>
      <c r="Q27" s="214">
        <f t="shared" si="2"/>
        <v>517</v>
      </c>
      <c r="R27" s="203" t="s">
        <v>328</v>
      </c>
      <c r="S27" s="203" t="s">
        <v>265</v>
      </c>
      <c r="T27" s="272" t="s">
        <v>1147</v>
      </c>
      <c r="U27" s="203" t="s">
        <v>566</v>
      </c>
    </row>
    <row r="28" spans="1:21" s="8" customFormat="1" ht="241.5" x14ac:dyDescent="0.15">
      <c r="A28" s="203" t="s">
        <v>40</v>
      </c>
      <c r="B28" s="203" t="s">
        <v>382</v>
      </c>
      <c r="C28" s="272" t="s">
        <v>1135</v>
      </c>
      <c r="D28" s="203" t="s">
        <v>263</v>
      </c>
      <c r="E28" s="203" t="s">
        <v>263</v>
      </c>
      <c r="F28" s="203" t="s">
        <v>262</v>
      </c>
      <c r="G28" s="203" t="s">
        <v>263</v>
      </c>
      <c r="H28" s="203" t="s">
        <v>263</v>
      </c>
      <c r="I28" s="178" t="str">
        <f t="shared" si="0"/>
        <v>BSC - BSC Potential Change 8</v>
      </c>
      <c r="J28" s="203" t="s">
        <v>39</v>
      </c>
      <c r="K28" s="191">
        <v>43374</v>
      </c>
      <c r="L28" s="191" t="s">
        <v>39</v>
      </c>
      <c r="M28" s="191">
        <v>43556</v>
      </c>
      <c r="N28" s="191" t="s">
        <v>39</v>
      </c>
      <c r="O28" s="191">
        <v>43739</v>
      </c>
      <c r="P28" s="214">
        <f t="shared" si="1"/>
        <v>182</v>
      </c>
      <c r="Q28" s="214">
        <f t="shared" si="2"/>
        <v>365</v>
      </c>
      <c r="R28" s="203" t="s">
        <v>328</v>
      </c>
      <c r="S28" s="203" t="s">
        <v>265</v>
      </c>
      <c r="T28" s="272" t="s">
        <v>1154</v>
      </c>
      <c r="U28" s="203" t="s">
        <v>566</v>
      </c>
    </row>
    <row r="29" spans="1:21" s="8" customFormat="1" ht="241.5" x14ac:dyDescent="0.15">
      <c r="A29" s="203" t="s">
        <v>40</v>
      </c>
      <c r="B29" s="203" t="s">
        <v>383</v>
      </c>
      <c r="C29" s="272" t="s">
        <v>1136</v>
      </c>
      <c r="D29" s="203" t="s">
        <v>263</v>
      </c>
      <c r="E29" s="203" t="s">
        <v>263</v>
      </c>
      <c r="F29" s="203" t="s">
        <v>262</v>
      </c>
      <c r="G29" s="203" t="s">
        <v>263</v>
      </c>
      <c r="H29" s="203" t="s">
        <v>263</v>
      </c>
      <c r="I29" s="178" t="str">
        <f t="shared" si="0"/>
        <v>BSC - BSC Potential Change 9</v>
      </c>
      <c r="J29" s="203" t="s">
        <v>39</v>
      </c>
      <c r="K29" s="191">
        <v>43374</v>
      </c>
      <c r="L29" s="191" t="s">
        <v>39</v>
      </c>
      <c r="M29" s="191">
        <v>43556</v>
      </c>
      <c r="N29" s="191" t="s">
        <v>39</v>
      </c>
      <c r="O29" s="191">
        <v>43739</v>
      </c>
      <c r="P29" s="214">
        <f t="shared" si="1"/>
        <v>182</v>
      </c>
      <c r="Q29" s="214">
        <f t="shared" si="2"/>
        <v>365</v>
      </c>
      <c r="R29" s="203" t="s">
        <v>328</v>
      </c>
      <c r="S29" s="203" t="s">
        <v>265</v>
      </c>
      <c r="T29" s="272" t="s">
        <v>1148</v>
      </c>
      <c r="U29" s="203" t="s">
        <v>566</v>
      </c>
    </row>
    <row r="30" spans="1:21" s="8" customFormat="1" ht="252" x14ac:dyDescent="0.15">
      <c r="A30" s="203" t="s">
        <v>40</v>
      </c>
      <c r="B30" s="203" t="s">
        <v>376</v>
      </c>
      <c r="C30" s="272" t="s">
        <v>1137</v>
      </c>
      <c r="D30" s="203" t="s">
        <v>263</v>
      </c>
      <c r="E30" s="203" t="s">
        <v>263</v>
      </c>
      <c r="F30" s="203" t="s">
        <v>262</v>
      </c>
      <c r="G30" s="203" t="s">
        <v>263</v>
      </c>
      <c r="H30" s="203" t="s">
        <v>263</v>
      </c>
      <c r="I30" s="178" t="str">
        <f t="shared" si="0"/>
        <v>BSC - BSC Potential Change 10</v>
      </c>
      <c r="J30" s="203" t="s">
        <v>39</v>
      </c>
      <c r="K30" s="191">
        <v>43405</v>
      </c>
      <c r="L30" s="191" t="s">
        <v>39</v>
      </c>
      <c r="M30" s="191">
        <v>43678</v>
      </c>
      <c r="N30" s="191" t="s">
        <v>39</v>
      </c>
      <c r="O30" s="191">
        <v>43952</v>
      </c>
      <c r="P30" s="214">
        <f t="shared" si="1"/>
        <v>273</v>
      </c>
      <c r="Q30" s="214">
        <f t="shared" si="2"/>
        <v>547</v>
      </c>
      <c r="R30" s="203" t="s">
        <v>328</v>
      </c>
      <c r="S30" s="203" t="s">
        <v>265</v>
      </c>
      <c r="T30" s="272" t="s">
        <v>1149</v>
      </c>
      <c r="U30" s="203" t="s">
        <v>566</v>
      </c>
    </row>
    <row r="31" spans="1:21" s="8" customFormat="1" ht="241.5" x14ac:dyDescent="0.15">
      <c r="A31" s="203" t="s">
        <v>40</v>
      </c>
      <c r="B31" s="203" t="s">
        <v>373</v>
      </c>
      <c r="C31" s="272" t="s">
        <v>1138</v>
      </c>
      <c r="D31" s="203" t="s">
        <v>263</v>
      </c>
      <c r="E31" s="203" t="s">
        <v>263</v>
      </c>
      <c r="F31" s="203" t="s">
        <v>262</v>
      </c>
      <c r="G31" s="203" t="s">
        <v>263</v>
      </c>
      <c r="H31" s="203" t="s">
        <v>263</v>
      </c>
      <c r="I31" s="178" t="str">
        <f t="shared" si="0"/>
        <v>BSC - BSC Potential Change 3</v>
      </c>
      <c r="J31" s="203" t="s">
        <v>39</v>
      </c>
      <c r="K31" s="191">
        <v>43556</v>
      </c>
      <c r="L31" s="191" t="s">
        <v>39</v>
      </c>
      <c r="M31" s="191">
        <v>43831</v>
      </c>
      <c r="N31" s="191" t="s">
        <v>39</v>
      </c>
      <c r="O31" s="191">
        <v>44105</v>
      </c>
      <c r="P31" s="214">
        <f t="shared" si="1"/>
        <v>275</v>
      </c>
      <c r="Q31" s="214">
        <f t="shared" si="2"/>
        <v>549</v>
      </c>
      <c r="R31" s="203" t="s">
        <v>328</v>
      </c>
      <c r="S31" s="203" t="s">
        <v>265</v>
      </c>
      <c r="T31" s="272" t="s">
        <v>1144</v>
      </c>
      <c r="U31" s="203" t="s">
        <v>566</v>
      </c>
    </row>
    <row r="32" spans="1:21" s="8" customFormat="1" ht="252" x14ac:dyDescent="0.15">
      <c r="A32" s="203" t="s">
        <v>40</v>
      </c>
      <c r="B32" s="203" t="s">
        <v>377</v>
      </c>
      <c r="C32" s="272" t="s">
        <v>1139</v>
      </c>
      <c r="D32" s="203" t="s">
        <v>263</v>
      </c>
      <c r="E32" s="203" t="s">
        <v>263</v>
      </c>
      <c r="F32" s="203" t="s">
        <v>262</v>
      </c>
      <c r="G32" s="203" t="s">
        <v>263</v>
      </c>
      <c r="H32" s="203" t="s">
        <v>263</v>
      </c>
      <c r="I32" s="178" t="str">
        <f t="shared" si="0"/>
        <v>BSC - BSC Potential Change 11</v>
      </c>
      <c r="J32" s="203" t="s">
        <v>39</v>
      </c>
      <c r="K32" s="191">
        <v>43556</v>
      </c>
      <c r="L32" s="191" t="s">
        <v>39</v>
      </c>
      <c r="M32" s="191">
        <v>43831</v>
      </c>
      <c r="N32" s="191" t="s">
        <v>39</v>
      </c>
      <c r="O32" s="191">
        <v>44105</v>
      </c>
      <c r="P32" s="214">
        <f t="shared" si="1"/>
        <v>275</v>
      </c>
      <c r="Q32" s="214">
        <f t="shared" si="2"/>
        <v>549</v>
      </c>
      <c r="R32" s="203" t="s">
        <v>328</v>
      </c>
      <c r="S32" s="203" t="s">
        <v>265</v>
      </c>
      <c r="T32" s="272" t="s">
        <v>1150</v>
      </c>
      <c r="U32" s="203" t="s">
        <v>566</v>
      </c>
    </row>
    <row r="33" spans="1:21" s="8" customFormat="1" ht="252" x14ac:dyDescent="0.15">
      <c r="A33" s="203" t="s">
        <v>40</v>
      </c>
      <c r="B33" s="203" t="s">
        <v>378</v>
      </c>
      <c r="C33" s="272" t="s">
        <v>1140</v>
      </c>
      <c r="D33" s="203" t="s">
        <v>263</v>
      </c>
      <c r="E33" s="203" t="s">
        <v>263</v>
      </c>
      <c r="F33" s="203" t="s">
        <v>262</v>
      </c>
      <c r="G33" s="203" t="s">
        <v>263</v>
      </c>
      <c r="H33" s="203" t="s">
        <v>263</v>
      </c>
      <c r="I33" s="178" t="str">
        <f t="shared" si="0"/>
        <v>BSC - BSC Potential Change 12</v>
      </c>
      <c r="J33" s="203" t="s">
        <v>39</v>
      </c>
      <c r="K33" s="191">
        <v>43556</v>
      </c>
      <c r="L33" s="191" t="s">
        <v>39</v>
      </c>
      <c r="M33" s="191">
        <v>44197</v>
      </c>
      <c r="N33" s="191" t="s">
        <v>39</v>
      </c>
      <c r="O33" s="191">
        <v>44470</v>
      </c>
      <c r="P33" s="214">
        <f t="shared" si="1"/>
        <v>641</v>
      </c>
      <c r="Q33" s="214">
        <f t="shared" si="2"/>
        <v>914</v>
      </c>
      <c r="R33" s="203" t="s">
        <v>328</v>
      </c>
      <c r="S33" s="203" t="s">
        <v>265</v>
      </c>
      <c r="T33" s="272" t="s">
        <v>1151</v>
      </c>
      <c r="U33" s="203" t="s">
        <v>566</v>
      </c>
    </row>
    <row r="34" spans="1:21" s="8" customFormat="1" ht="252" x14ac:dyDescent="0.15">
      <c r="A34" s="203" t="s">
        <v>40</v>
      </c>
      <c r="B34" s="203" t="s">
        <v>379</v>
      </c>
      <c r="C34" s="272" t="s">
        <v>1141</v>
      </c>
      <c r="D34" s="203" t="s">
        <v>263</v>
      </c>
      <c r="E34" s="203" t="s">
        <v>263</v>
      </c>
      <c r="F34" s="203" t="s">
        <v>262</v>
      </c>
      <c r="G34" s="203" t="s">
        <v>263</v>
      </c>
      <c r="H34" s="203" t="s">
        <v>263</v>
      </c>
      <c r="I34" s="178" t="str">
        <f t="shared" si="0"/>
        <v>BSC - BSC Potential Change 13</v>
      </c>
      <c r="J34" s="203" t="s">
        <v>39</v>
      </c>
      <c r="K34" s="191">
        <v>43466</v>
      </c>
      <c r="L34" s="191" t="s">
        <v>39</v>
      </c>
      <c r="M34" s="191">
        <v>43770</v>
      </c>
      <c r="N34" s="191" t="s">
        <v>39</v>
      </c>
      <c r="O34" s="191">
        <v>43888</v>
      </c>
      <c r="P34" s="214">
        <f t="shared" si="1"/>
        <v>304</v>
      </c>
      <c r="Q34" s="214">
        <f t="shared" si="2"/>
        <v>422</v>
      </c>
      <c r="R34" s="203" t="s">
        <v>328</v>
      </c>
      <c r="S34" s="203" t="s">
        <v>265</v>
      </c>
      <c r="T34" s="272" t="s">
        <v>1152</v>
      </c>
      <c r="U34" s="203" t="s">
        <v>265</v>
      </c>
    </row>
    <row r="35" spans="1:21" s="8" customFormat="1" ht="252" x14ac:dyDescent="0.15">
      <c r="A35" s="203" t="s">
        <v>40</v>
      </c>
      <c r="B35" s="276" t="s">
        <v>1127</v>
      </c>
      <c r="C35" s="203" t="s">
        <v>329</v>
      </c>
      <c r="D35" s="203" t="s">
        <v>263</v>
      </c>
      <c r="E35" s="203" t="s">
        <v>262</v>
      </c>
      <c r="F35" s="203" t="s">
        <v>263</v>
      </c>
      <c r="G35" s="203" t="s">
        <v>263</v>
      </c>
      <c r="H35" s="203" t="s">
        <v>263</v>
      </c>
      <c r="I35" s="178" t="str">
        <f t="shared" si="0"/>
        <v>BSC - BSC Potential Change 14</v>
      </c>
      <c r="J35" s="203" t="s">
        <v>39</v>
      </c>
      <c r="K35" s="191">
        <v>42887</v>
      </c>
      <c r="L35" s="191" t="s">
        <v>39</v>
      </c>
      <c r="M35" s="191">
        <v>43160</v>
      </c>
      <c r="N35" s="191" t="s">
        <v>39</v>
      </c>
      <c r="O35" s="191">
        <v>43279</v>
      </c>
      <c r="P35" s="214">
        <f t="shared" si="1"/>
        <v>273</v>
      </c>
      <c r="Q35" s="214">
        <f t="shared" si="2"/>
        <v>392</v>
      </c>
      <c r="R35" s="203" t="s">
        <v>328</v>
      </c>
      <c r="S35" s="203" t="s">
        <v>265</v>
      </c>
      <c r="T35" s="203" t="s">
        <v>265</v>
      </c>
      <c r="U35" s="203" t="s">
        <v>265</v>
      </c>
    </row>
    <row r="36" spans="1:21" s="8" customFormat="1" ht="105" x14ac:dyDescent="0.15">
      <c r="A36" s="203" t="s">
        <v>40</v>
      </c>
      <c r="B36" s="203" t="s">
        <v>79</v>
      </c>
      <c r="C36" s="203" t="s">
        <v>80</v>
      </c>
      <c r="D36" s="203" t="s">
        <v>263</v>
      </c>
      <c r="E36" s="203" t="s">
        <v>263</v>
      </c>
      <c r="F36" s="203" t="s">
        <v>263</v>
      </c>
      <c r="G36" s="203" t="s">
        <v>263</v>
      </c>
      <c r="H36" s="203" t="s">
        <v>262</v>
      </c>
      <c r="I36" s="178" t="str">
        <f t="shared" si="0"/>
        <v>BSC - CP1465</v>
      </c>
      <c r="J36" s="203" t="s">
        <v>38</v>
      </c>
      <c r="K36" s="191">
        <v>42534</v>
      </c>
      <c r="L36" s="191" t="s">
        <v>38</v>
      </c>
      <c r="M36" s="191">
        <v>42619</v>
      </c>
      <c r="N36" s="191" t="s">
        <v>38</v>
      </c>
      <c r="O36" s="191">
        <v>42789</v>
      </c>
      <c r="P36" s="214">
        <f t="shared" si="1"/>
        <v>85</v>
      </c>
      <c r="Q36" s="214">
        <f t="shared" si="2"/>
        <v>255</v>
      </c>
      <c r="R36" s="216" t="s">
        <v>85</v>
      </c>
      <c r="S36" s="203" t="s">
        <v>488</v>
      </c>
      <c r="T36" s="203" t="s">
        <v>265</v>
      </c>
      <c r="U36" s="203" t="s">
        <v>265</v>
      </c>
    </row>
    <row r="37" spans="1:21" s="8" customFormat="1" ht="105" x14ac:dyDescent="0.15">
      <c r="A37" s="203" t="s">
        <v>40</v>
      </c>
      <c r="B37" s="203" t="s">
        <v>81</v>
      </c>
      <c r="C37" s="203" t="s">
        <v>82</v>
      </c>
      <c r="D37" s="203" t="s">
        <v>263</v>
      </c>
      <c r="E37" s="203" t="s">
        <v>262</v>
      </c>
      <c r="F37" s="203" t="s">
        <v>263</v>
      </c>
      <c r="G37" s="203" t="s">
        <v>263</v>
      </c>
      <c r="H37" s="203" t="s">
        <v>263</v>
      </c>
      <c r="I37" s="178" t="str">
        <f t="shared" si="0"/>
        <v>BSC - CP1466</v>
      </c>
      <c r="J37" s="203" t="s">
        <v>38</v>
      </c>
      <c r="K37" s="191">
        <v>42535</v>
      </c>
      <c r="L37" s="191" t="s">
        <v>38</v>
      </c>
      <c r="M37" s="191">
        <v>42712</v>
      </c>
      <c r="N37" s="191" t="s">
        <v>38</v>
      </c>
      <c r="O37" s="191">
        <v>42789</v>
      </c>
      <c r="P37" s="214">
        <f t="shared" si="1"/>
        <v>177</v>
      </c>
      <c r="Q37" s="214">
        <f t="shared" si="2"/>
        <v>254</v>
      </c>
      <c r="R37" s="216" t="s">
        <v>85</v>
      </c>
      <c r="S37" s="203" t="s">
        <v>488</v>
      </c>
      <c r="T37" s="203" t="s">
        <v>265</v>
      </c>
      <c r="U37" s="203" t="s">
        <v>522</v>
      </c>
    </row>
    <row r="38" spans="1:21" s="8" customFormat="1" ht="105" x14ac:dyDescent="0.15">
      <c r="A38" s="203" t="s">
        <v>40</v>
      </c>
      <c r="B38" s="203" t="s">
        <v>83</v>
      </c>
      <c r="C38" s="203" t="s">
        <v>84</v>
      </c>
      <c r="D38" s="203" t="s">
        <v>263</v>
      </c>
      <c r="E38" s="203" t="s">
        <v>262</v>
      </c>
      <c r="F38" s="203" t="s">
        <v>263</v>
      </c>
      <c r="G38" s="203" t="s">
        <v>263</v>
      </c>
      <c r="H38" s="203" t="s">
        <v>263</v>
      </c>
      <c r="I38" s="178" t="str">
        <f t="shared" si="0"/>
        <v>BSC - CP1469</v>
      </c>
      <c r="J38" s="203" t="s">
        <v>38</v>
      </c>
      <c r="K38" s="191">
        <v>42570</v>
      </c>
      <c r="L38" s="191" t="s">
        <v>38</v>
      </c>
      <c r="M38" s="191">
        <v>42647</v>
      </c>
      <c r="N38" s="191" t="s">
        <v>38</v>
      </c>
      <c r="O38" s="191">
        <v>42915</v>
      </c>
      <c r="P38" s="214">
        <f t="shared" si="1"/>
        <v>77</v>
      </c>
      <c r="Q38" s="214">
        <f t="shared" si="2"/>
        <v>345</v>
      </c>
      <c r="R38" s="216" t="s">
        <v>242</v>
      </c>
      <c r="S38" s="203" t="s">
        <v>488</v>
      </c>
      <c r="T38" s="203" t="s">
        <v>265</v>
      </c>
      <c r="U38" s="203" t="s">
        <v>522</v>
      </c>
    </row>
    <row r="39" spans="1:21" s="8" customFormat="1" ht="105" x14ac:dyDescent="0.15">
      <c r="A39" s="203" t="s">
        <v>40</v>
      </c>
      <c r="B39" s="203" t="s">
        <v>267</v>
      </c>
      <c r="C39" s="203" t="s">
        <v>273</v>
      </c>
      <c r="D39" s="203" t="s">
        <v>263</v>
      </c>
      <c r="E39" s="203" t="s">
        <v>263</v>
      </c>
      <c r="F39" s="203" t="s">
        <v>263</v>
      </c>
      <c r="G39" s="203" t="s">
        <v>263</v>
      </c>
      <c r="H39" s="203" t="s">
        <v>263</v>
      </c>
      <c r="I39" s="178" t="str">
        <f t="shared" si="0"/>
        <v>BSC - CP1470</v>
      </c>
      <c r="J39" s="203" t="s">
        <v>38</v>
      </c>
      <c r="K39" s="191">
        <v>42594</v>
      </c>
      <c r="L39" s="191" t="s">
        <v>38</v>
      </c>
      <c r="M39" s="191">
        <v>42647</v>
      </c>
      <c r="N39" s="191" t="s">
        <v>38</v>
      </c>
      <c r="O39" s="191">
        <v>42789</v>
      </c>
      <c r="P39" s="214">
        <f t="shared" si="1"/>
        <v>53</v>
      </c>
      <c r="Q39" s="214">
        <f t="shared" si="2"/>
        <v>195</v>
      </c>
      <c r="R39" s="216" t="s">
        <v>85</v>
      </c>
      <c r="S39" s="203" t="s">
        <v>488</v>
      </c>
      <c r="T39" s="203" t="s">
        <v>265</v>
      </c>
      <c r="U39" s="203" t="s">
        <v>265</v>
      </c>
    </row>
    <row r="40" spans="1:21" s="8" customFormat="1" ht="105" x14ac:dyDescent="0.15">
      <c r="A40" s="203" t="s">
        <v>40</v>
      </c>
      <c r="B40" s="203" t="s">
        <v>268</v>
      </c>
      <c r="C40" s="203" t="s">
        <v>528</v>
      </c>
      <c r="D40" s="203" t="s">
        <v>263</v>
      </c>
      <c r="E40" s="203" t="s">
        <v>263</v>
      </c>
      <c r="F40" s="203" t="s">
        <v>263</v>
      </c>
      <c r="G40" s="203" t="s">
        <v>263</v>
      </c>
      <c r="H40" s="203" t="s">
        <v>262</v>
      </c>
      <c r="I40" s="178" t="str">
        <f t="shared" si="0"/>
        <v>BSC - CP1471</v>
      </c>
      <c r="J40" s="203" t="s">
        <v>38</v>
      </c>
      <c r="K40" s="191">
        <v>42647</v>
      </c>
      <c r="L40" s="191" t="s">
        <v>38</v>
      </c>
      <c r="M40" s="191">
        <v>42647</v>
      </c>
      <c r="N40" s="191" t="s">
        <v>38</v>
      </c>
      <c r="O40" s="191">
        <v>42789</v>
      </c>
      <c r="P40" s="214">
        <f t="shared" si="1"/>
        <v>0</v>
      </c>
      <c r="Q40" s="214">
        <f t="shared" si="2"/>
        <v>142</v>
      </c>
      <c r="R40" s="216" t="s">
        <v>85</v>
      </c>
      <c r="S40" s="203" t="s">
        <v>488</v>
      </c>
      <c r="T40" s="203" t="s">
        <v>265</v>
      </c>
      <c r="U40" s="203" t="s">
        <v>265</v>
      </c>
    </row>
    <row r="41" spans="1:21" s="8" customFormat="1" ht="42" customHeight="1" x14ac:dyDescent="0.15">
      <c r="A41" s="203" t="s">
        <v>40</v>
      </c>
      <c r="B41" s="203" t="s">
        <v>254</v>
      </c>
      <c r="C41" s="203" t="s">
        <v>255</v>
      </c>
      <c r="D41" s="203" t="s">
        <v>263</v>
      </c>
      <c r="E41" s="203" t="s">
        <v>263</v>
      </c>
      <c r="F41" s="203" t="s">
        <v>263</v>
      </c>
      <c r="G41" s="203" t="s">
        <v>263</v>
      </c>
      <c r="H41" s="203" t="s">
        <v>262</v>
      </c>
      <c r="I41" s="178" t="str">
        <f t="shared" si="0"/>
        <v>BSC - CP1472</v>
      </c>
      <c r="J41" s="203" t="s">
        <v>38</v>
      </c>
      <c r="K41" s="191">
        <v>42627</v>
      </c>
      <c r="L41" s="191" t="s">
        <v>38</v>
      </c>
      <c r="M41" s="191">
        <v>42759</v>
      </c>
      <c r="N41" s="191" t="s">
        <v>38</v>
      </c>
      <c r="O41" s="191">
        <v>42789</v>
      </c>
      <c r="P41" s="214">
        <f t="shared" si="1"/>
        <v>132</v>
      </c>
      <c r="Q41" s="214">
        <f t="shared" si="2"/>
        <v>162</v>
      </c>
      <c r="R41" s="216" t="s">
        <v>85</v>
      </c>
      <c r="S41" s="203" t="s">
        <v>488</v>
      </c>
      <c r="T41" s="203" t="s">
        <v>265</v>
      </c>
      <c r="U41" s="203" t="s">
        <v>533</v>
      </c>
    </row>
    <row r="42" spans="1:21" s="8" customFormat="1" ht="68.25" customHeight="1" x14ac:dyDescent="0.15">
      <c r="A42" s="203" t="s">
        <v>40</v>
      </c>
      <c r="B42" s="203" t="s">
        <v>269</v>
      </c>
      <c r="C42" s="203" t="s">
        <v>535</v>
      </c>
      <c r="D42" s="203" t="s">
        <v>263</v>
      </c>
      <c r="E42" s="203" t="s">
        <v>263</v>
      </c>
      <c r="F42" s="203" t="s">
        <v>263</v>
      </c>
      <c r="G42" s="203" t="s">
        <v>263</v>
      </c>
      <c r="H42" s="203" t="s">
        <v>262</v>
      </c>
      <c r="I42" s="178" t="str">
        <f t="shared" si="0"/>
        <v>BSC - CP1473</v>
      </c>
      <c r="J42" s="203" t="s">
        <v>38</v>
      </c>
      <c r="K42" s="191">
        <v>42648</v>
      </c>
      <c r="L42" s="191" t="s">
        <v>39</v>
      </c>
      <c r="M42" s="191">
        <v>42738</v>
      </c>
      <c r="N42" s="191" t="s">
        <v>38</v>
      </c>
      <c r="O42" s="191">
        <v>42789</v>
      </c>
      <c r="P42" s="214">
        <f t="shared" si="1"/>
        <v>90</v>
      </c>
      <c r="Q42" s="214">
        <f t="shared" si="2"/>
        <v>141</v>
      </c>
      <c r="R42" s="216" t="s">
        <v>85</v>
      </c>
      <c r="S42" s="203" t="s">
        <v>452</v>
      </c>
      <c r="T42" s="203" t="s">
        <v>265</v>
      </c>
      <c r="U42" s="203" t="s">
        <v>265</v>
      </c>
    </row>
    <row r="43" spans="1:21" s="8" customFormat="1" ht="105" x14ac:dyDescent="0.15">
      <c r="A43" s="203" t="s">
        <v>40</v>
      </c>
      <c r="B43" s="203" t="s">
        <v>270</v>
      </c>
      <c r="C43" s="203" t="s">
        <v>274</v>
      </c>
      <c r="D43" s="203" t="s">
        <v>263</v>
      </c>
      <c r="E43" s="203" t="s">
        <v>262</v>
      </c>
      <c r="F43" s="203" t="s">
        <v>263</v>
      </c>
      <c r="G43" s="203" t="s">
        <v>263</v>
      </c>
      <c r="H43" s="203" t="s">
        <v>263</v>
      </c>
      <c r="I43" s="178" t="str">
        <f t="shared" si="0"/>
        <v>BSC - CP1474</v>
      </c>
      <c r="J43" s="203" t="s">
        <v>38</v>
      </c>
      <c r="K43" s="191">
        <v>42657</v>
      </c>
      <c r="L43" s="191" t="s">
        <v>38</v>
      </c>
      <c r="M43" s="191">
        <v>42739</v>
      </c>
      <c r="N43" s="191" t="s">
        <v>38</v>
      </c>
      <c r="O43" s="191">
        <v>42915</v>
      </c>
      <c r="P43" s="214">
        <f t="shared" si="1"/>
        <v>82</v>
      </c>
      <c r="Q43" s="214">
        <f t="shared" si="2"/>
        <v>258</v>
      </c>
      <c r="R43" s="216" t="s">
        <v>242</v>
      </c>
      <c r="S43" s="203" t="s">
        <v>452</v>
      </c>
      <c r="T43" s="203" t="s">
        <v>265</v>
      </c>
      <c r="U43" s="203" t="s">
        <v>539</v>
      </c>
    </row>
    <row r="44" spans="1:21" s="8" customFormat="1" ht="105" x14ac:dyDescent="0.15">
      <c r="A44" s="203" t="s">
        <v>40</v>
      </c>
      <c r="B44" s="203" t="s">
        <v>271</v>
      </c>
      <c r="C44" s="203" t="s">
        <v>275</v>
      </c>
      <c r="D44" s="203" t="s">
        <v>263</v>
      </c>
      <c r="E44" s="203" t="s">
        <v>262</v>
      </c>
      <c r="F44" s="203" t="s">
        <v>263</v>
      </c>
      <c r="G44" s="203" t="s">
        <v>263</v>
      </c>
      <c r="H44" s="203" t="s">
        <v>263</v>
      </c>
      <c r="I44" s="178" t="str">
        <f t="shared" si="0"/>
        <v>BSC - CP1475</v>
      </c>
      <c r="J44" s="203" t="s">
        <v>38</v>
      </c>
      <c r="K44" s="191">
        <v>42657</v>
      </c>
      <c r="L44" s="191" t="s">
        <v>38</v>
      </c>
      <c r="M44" s="191">
        <v>42738</v>
      </c>
      <c r="N44" s="191" t="s">
        <v>38</v>
      </c>
      <c r="O44" s="191">
        <v>42915</v>
      </c>
      <c r="P44" s="214">
        <f t="shared" si="1"/>
        <v>81</v>
      </c>
      <c r="Q44" s="214">
        <f t="shared" si="2"/>
        <v>258</v>
      </c>
      <c r="R44" s="216" t="s">
        <v>242</v>
      </c>
      <c r="S44" s="203" t="s">
        <v>452</v>
      </c>
      <c r="T44" s="203" t="s">
        <v>265</v>
      </c>
      <c r="U44" s="203" t="s">
        <v>265</v>
      </c>
    </row>
    <row r="45" spans="1:21" s="8" customFormat="1" ht="51" customHeight="1" x14ac:dyDescent="0.15">
      <c r="A45" s="203" t="s">
        <v>40</v>
      </c>
      <c r="B45" s="203" t="s">
        <v>272</v>
      </c>
      <c r="C45" s="203" t="s">
        <v>276</v>
      </c>
      <c r="D45" s="203" t="s">
        <v>263</v>
      </c>
      <c r="E45" s="203" t="s">
        <v>263</v>
      </c>
      <c r="F45" s="203" t="s">
        <v>263</v>
      </c>
      <c r="G45" s="203" t="s">
        <v>263</v>
      </c>
      <c r="H45" s="203" t="s">
        <v>262</v>
      </c>
      <c r="I45" s="178" t="str">
        <f t="shared" si="0"/>
        <v>BSC - CP1476</v>
      </c>
      <c r="J45" s="203" t="s">
        <v>38</v>
      </c>
      <c r="K45" s="191">
        <v>42670</v>
      </c>
      <c r="L45" s="191" t="s">
        <v>39</v>
      </c>
      <c r="M45" s="191">
        <v>42766</v>
      </c>
      <c r="N45" s="191" t="s">
        <v>39</v>
      </c>
      <c r="O45" s="191">
        <v>42915</v>
      </c>
      <c r="P45" s="214">
        <f t="shared" si="1"/>
        <v>96</v>
      </c>
      <c r="Q45" s="214">
        <f t="shared" si="2"/>
        <v>245</v>
      </c>
      <c r="R45" s="216" t="s">
        <v>242</v>
      </c>
      <c r="S45" s="203" t="s">
        <v>452</v>
      </c>
      <c r="T45" s="203" t="s">
        <v>265</v>
      </c>
      <c r="U45" s="203" t="s">
        <v>265</v>
      </c>
    </row>
    <row r="46" spans="1:21" s="8" customFormat="1" ht="105" x14ac:dyDescent="0.15">
      <c r="A46" s="203" t="s">
        <v>40</v>
      </c>
      <c r="B46" s="203" t="s">
        <v>546</v>
      </c>
      <c r="C46" s="203" t="s">
        <v>547</v>
      </c>
      <c r="D46" s="203" t="s">
        <v>263</v>
      </c>
      <c r="E46" s="203" t="s">
        <v>263</v>
      </c>
      <c r="F46" s="203" t="s">
        <v>263</v>
      </c>
      <c r="G46" s="203" t="s">
        <v>263</v>
      </c>
      <c r="H46" s="203" t="s">
        <v>262</v>
      </c>
      <c r="I46" s="178" t="str">
        <f t="shared" si="0"/>
        <v>BSC - CP1477</v>
      </c>
      <c r="J46" s="203" t="s">
        <v>38</v>
      </c>
      <c r="K46" s="191">
        <v>42681</v>
      </c>
      <c r="L46" s="191" t="s">
        <v>39</v>
      </c>
      <c r="M46" s="191">
        <v>42829</v>
      </c>
      <c r="N46" s="191" t="s">
        <v>39</v>
      </c>
      <c r="O46" s="191">
        <v>42915</v>
      </c>
      <c r="P46" s="214">
        <f t="shared" si="1"/>
        <v>148</v>
      </c>
      <c r="Q46" s="214">
        <f t="shared" si="2"/>
        <v>234</v>
      </c>
      <c r="R46" s="257" t="s">
        <v>464</v>
      </c>
      <c r="S46" s="203" t="s">
        <v>452</v>
      </c>
      <c r="T46" s="203" t="s">
        <v>265</v>
      </c>
      <c r="U46" s="203" t="s">
        <v>265</v>
      </c>
    </row>
    <row r="47" spans="1:21" s="8" customFormat="1" ht="105" x14ac:dyDescent="0.15">
      <c r="A47" s="203" t="s">
        <v>40</v>
      </c>
      <c r="B47" s="203" t="s">
        <v>550</v>
      </c>
      <c r="C47" s="203" t="s">
        <v>551</v>
      </c>
      <c r="D47" s="203" t="s">
        <v>263</v>
      </c>
      <c r="E47" s="203" t="s">
        <v>263</v>
      </c>
      <c r="F47" s="203" t="s">
        <v>263</v>
      </c>
      <c r="G47" s="203" t="s">
        <v>263</v>
      </c>
      <c r="H47" s="203" t="s">
        <v>263</v>
      </c>
      <c r="I47" s="178" t="str">
        <f t="shared" si="0"/>
        <v>BSC - CP1478</v>
      </c>
      <c r="J47" s="203" t="s">
        <v>38</v>
      </c>
      <c r="K47" s="191">
        <v>42696</v>
      </c>
      <c r="L47" s="191" t="s">
        <v>39</v>
      </c>
      <c r="M47" s="191">
        <v>42794</v>
      </c>
      <c r="N47" s="191" t="s">
        <v>39</v>
      </c>
      <c r="O47" s="191">
        <v>43041</v>
      </c>
      <c r="P47" s="214">
        <f t="shared" si="1"/>
        <v>98</v>
      </c>
      <c r="Q47" s="214">
        <f t="shared" si="2"/>
        <v>345</v>
      </c>
      <c r="R47" s="257" t="s">
        <v>1273</v>
      </c>
      <c r="S47" s="203" t="s">
        <v>452</v>
      </c>
      <c r="T47" s="203" t="s">
        <v>265</v>
      </c>
      <c r="U47" s="203" t="s">
        <v>265</v>
      </c>
    </row>
    <row r="48" spans="1:21" s="8" customFormat="1" ht="105" x14ac:dyDescent="0.15">
      <c r="A48" s="203" t="s">
        <v>40</v>
      </c>
      <c r="B48" s="203" t="s">
        <v>554</v>
      </c>
      <c r="C48" s="203" t="s">
        <v>555</v>
      </c>
      <c r="D48" s="203" t="s">
        <v>263</v>
      </c>
      <c r="E48" s="203" t="s">
        <v>263</v>
      </c>
      <c r="F48" s="203" t="s">
        <v>263</v>
      </c>
      <c r="G48" s="203" t="s">
        <v>263</v>
      </c>
      <c r="H48" s="203" t="s">
        <v>262</v>
      </c>
      <c r="I48" s="178" t="str">
        <f t="shared" si="0"/>
        <v>BSC - CP1479</v>
      </c>
      <c r="J48" s="203" t="s">
        <v>38</v>
      </c>
      <c r="K48" s="191">
        <v>42697</v>
      </c>
      <c r="L48" s="191" t="s">
        <v>39</v>
      </c>
      <c r="M48" s="191">
        <v>42786</v>
      </c>
      <c r="N48" s="191" t="s">
        <v>39</v>
      </c>
      <c r="O48" s="191">
        <v>43041</v>
      </c>
      <c r="P48" s="214">
        <f t="shared" si="1"/>
        <v>89</v>
      </c>
      <c r="Q48" s="214">
        <f t="shared" si="2"/>
        <v>344</v>
      </c>
      <c r="R48" s="257" t="s">
        <v>464</v>
      </c>
      <c r="S48" s="203" t="s">
        <v>452</v>
      </c>
      <c r="T48" s="203" t="s">
        <v>265</v>
      </c>
      <c r="U48" s="203" t="s">
        <v>265</v>
      </c>
    </row>
    <row r="49" spans="1:21" s="8" customFormat="1" ht="105" x14ac:dyDescent="0.15">
      <c r="A49" s="203" t="s">
        <v>40</v>
      </c>
      <c r="B49" s="203" t="s">
        <v>558</v>
      </c>
      <c r="C49" s="203" t="s">
        <v>559</v>
      </c>
      <c r="D49" s="203" t="s">
        <v>263</v>
      </c>
      <c r="E49" s="203" t="s">
        <v>263</v>
      </c>
      <c r="F49" s="203" t="s">
        <v>263</v>
      </c>
      <c r="G49" s="203" t="s">
        <v>263</v>
      </c>
      <c r="H49" s="203" t="s">
        <v>263</v>
      </c>
      <c r="I49" s="178" t="str">
        <f t="shared" si="0"/>
        <v>BSC - CP1480</v>
      </c>
      <c r="J49" s="203" t="s">
        <v>38</v>
      </c>
      <c r="K49" s="191">
        <v>42702</v>
      </c>
      <c r="L49" s="191" t="s">
        <v>39</v>
      </c>
      <c r="M49" s="191">
        <v>42794</v>
      </c>
      <c r="N49" s="191" t="s">
        <v>39</v>
      </c>
      <c r="O49" s="191">
        <v>42915</v>
      </c>
      <c r="P49" s="214">
        <f t="shared" si="1"/>
        <v>92</v>
      </c>
      <c r="Q49" s="214">
        <f t="shared" si="2"/>
        <v>213</v>
      </c>
      <c r="R49" s="203" t="s">
        <v>251</v>
      </c>
      <c r="S49" s="203" t="s">
        <v>452</v>
      </c>
      <c r="T49" s="203" t="s">
        <v>265</v>
      </c>
      <c r="U49" s="203" t="s">
        <v>265</v>
      </c>
    </row>
    <row r="50" spans="1:21" s="8" customFormat="1" ht="105" x14ac:dyDescent="0.15">
      <c r="A50" s="203" t="s">
        <v>40</v>
      </c>
      <c r="B50" s="203" t="s">
        <v>562</v>
      </c>
      <c r="C50" s="203" t="s">
        <v>563</v>
      </c>
      <c r="D50" s="203" t="s">
        <v>263</v>
      </c>
      <c r="E50" s="203" t="s">
        <v>263</v>
      </c>
      <c r="F50" s="203" t="s">
        <v>263</v>
      </c>
      <c r="G50" s="203" t="s">
        <v>263</v>
      </c>
      <c r="H50" s="203" t="s">
        <v>262</v>
      </c>
      <c r="I50" s="178" t="str">
        <f t="shared" si="0"/>
        <v>BSC - CP1481</v>
      </c>
      <c r="J50" s="203" t="s">
        <v>38</v>
      </c>
      <c r="K50" s="191">
        <v>42718</v>
      </c>
      <c r="L50" s="191" t="s">
        <v>39</v>
      </c>
      <c r="M50" s="191">
        <v>42761</v>
      </c>
      <c r="N50" s="191" t="s">
        <v>39</v>
      </c>
      <c r="O50" s="191">
        <v>42826</v>
      </c>
      <c r="P50" s="214">
        <f t="shared" si="1"/>
        <v>43</v>
      </c>
      <c r="Q50" s="214">
        <f t="shared" si="2"/>
        <v>108</v>
      </c>
      <c r="R50" s="203" t="s">
        <v>85</v>
      </c>
      <c r="S50" s="203" t="s">
        <v>452</v>
      </c>
      <c r="T50" s="203" t="s">
        <v>265</v>
      </c>
      <c r="U50" s="203" t="s">
        <v>265</v>
      </c>
    </row>
    <row r="51" spans="1:21" s="8" customFormat="1" ht="105" x14ac:dyDescent="0.15">
      <c r="A51" s="203" t="s">
        <v>40</v>
      </c>
      <c r="B51" s="203" t="s">
        <v>1034</v>
      </c>
      <c r="C51" s="203" t="s">
        <v>1040</v>
      </c>
      <c r="D51" s="203" t="s">
        <v>263</v>
      </c>
      <c r="E51" s="203" t="s">
        <v>263</v>
      </c>
      <c r="F51" s="203" t="s">
        <v>263</v>
      </c>
      <c r="G51" s="203" t="s">
        <v>263</v>
      </c>
      <c r="H51" s="203" t="s">
        <v>262</v>
      </c>
      <c r="I51" s="178" t="str">
        <f t="shared" si="0"/>
        <v>BSC - CP1482</v>
      </c>
      <c r="J51" s="203" t="s">
        <v>38</v>
      </c>
      <c r="K51" s="191">
        <v>42740</v>
      </c>
      <c r="L51" s="191" t="s">
        <v>39</v>
      </c>
      <c r="M51" s="191">
        <v>42857</v>
      </c>
      <c r="N51" s="191" t="s">
        <v>39</v>
      </c>
      <c r="O51" s="191">
        <v>43041</v>
      </c>
      <c r="P51" s="214">
        <f t="shared" si="1"/>
        <v>117</v>
      </c>
      <c r="Q51" s="214">
        <f t="shared" si="2"/>
        <v>301</v>
      </c>
      <c r="R51" s="203" t="s">
        <v>251</v>
      </c>
      <c r="S51" s="203" t="s">
        <v>452</v>
      </c>
      <c r="T51" s="203" t="s">
        <v>265</v>
      </c>
      <c r="U51" s="203" t="s">
        <v>265</v>
      </c>
    </row>
    <row r="52" spans="1:21" s="8" customFormat="1" ht="105" x14ac:dyDescent="0.15">
      <c r="A52" s="203" t="s">
        <v>40</v>
      </c>
      <c r="B52" s="203" t="s">
        <v>1035</v>
      </c>
      <c r="C52" s="203" t="s">
        <v>1041</v>
      </c>
      <c r="D52" s="203" t="s">
        <v>263</v>
      </c>
      <c r="E52" s="203" t="s">
        <v>263</v>
      </c>
      <c r="F52" s="203" t="s">
        <v>263</v>
      </c>
      <c r="G52" s="203" t="s">
        <v>263</v>
      </c>
      <c r="H52" s="203" t="s">
        <v>262</v>
      </c>
      <c r="I52" s="178" t="str">
        <f t="shared" si="0"/>
        <v>BSC - CP1483</v>
      </c>
      <c r="J52" s="203" t="s">
        <v>38</v>
      </c>
      <c r="K52" s="191">
        <v>42753</v>
      </c>
      <c r="L52" s="191" t="s">
        <v>39</v>
      </c>
      <c r="M52" s="191">
        <v>42885</v>
      </c>
      <c r="N52" s="191" t="s">
        <v>39</v>
      </c>
      <c r="O52" s="191">
        <v>43041</v>
      </c>
      <c r="P52" s="214">
        <f t="shared" si="1"/>
        <v>132</v>
      </c>
      <c r="Q52" s="214">
        <f t="shared" si="2"/>
        <v>288</v>
      </c>
      <c r="R52" s="203" t="s">
        <v>251</v>
      </c>
      <c r="S52" s="203" t="s">
        <v>452</v>
      </c>
      <c r="T52" s="268" t="s">
        <v>1352</v>
      </c>
      <c r="U52" s="203" t="s">
        <v>265</v>
      </c>
    </row>
    <row r="53" spans="1:21" s="8" customFormat="1" ht="105" x14ac:dyDescent="0.15">
      <c r="A53" s="268" t="s">
        <v>40</v>
      </c>
      <c r="B53" s="268" t="s">
        <v>1276</v>
      </c>
      <c r="C53" s="268" t="s">
        <v>1348</v>
      </c>
      <c r="D53" s="268" t="s">
        <v>263</v>
      </c>
      <c r="E53" s="268" t="s">
        <v>263</v>
      </c>
      <c r="F53" s="268" t="s">
        <v>263</v>
      </c>
      <c r="G53" s="268" t="s">
        <v>263</v>
      </c>
      <c r="H53" s="268" t="s">
        <v>262</v>
      </c>
      <c r="I53" s="178" t="str">
        <f t="shared" si="0"/>
        <v>BSC - CP1484</v>
      </c>
      <c r="J53" s="268" t="s">
        <v>38</v>
      </c>
      <c r="K53" s="191">
        <v>42774</v>
      </c>
      <c r="L53" s="191" t="s">
        <v>39</v>
      </c>
      <c r="M53" s="191">
        <v>42857</v>
      </c>
      <c r="N53" s="191" t="s">
        <v>39</v>
      </c>
      <c r="O53" s="191">
        <v>43041</v>
      </c>
      <c r="P53" s="214">
        <f t="shared" si="1"/>
        <v>83</v>
      </c>
      <c r="Q53" s="214">
        <f t="shared" si="2"/>
        <v>267</v>
      </c>
      <c r="R53" s="268" t="s">
        <v>251</v>
      </c>
      <c r="S53" s="268" t="s">
        <v>452</v>
      </c>
      <c r="T53" s="268" t="s">
        <v>265</v>
      </c>
      <c r="U53" s="268" t="s">
        <v>265</v>
      </c>
    </row>
    <row r="54" spans="1:21" s="8" customFormat="1" ht="105" x14ac:dyDescent="0.15">
      <c r="A54" s="268" t="s">
        <v>40</v>
      </c>
      <c r="B54" s="268" t="s">
        <v>1346</v>
      </c>
      <c r="C54" s="268" t="s">
        <v>1349</v>
      </c>
      <c r="D54" s="268" t="s">
        <v>263</v>
      </c>
      <c r="E54" s="268" t="s">
        <v>263</v>
      </c>
      <c r="F54" s="268" t="s">
        <v>263</v>
      </c>
      <c r="G54" s="268" t="s">
        <v>263</v>
      </c>
      <c r="H54" s="268" t="s">
        <v>262</v>
      </c>
      <c r="I54" s="178" t="str">
        <f t="shared" si="0"/>
        <v>BSC - CP1485</v>
      </c>
      <c r="J54" s="268" t="s">
        <v>38</v>
      </c>
      <c r="K54" s="191">
        <v>42807</v>
      </c>
      <c r="L54" s="191" t="s">
        <v>39</v>
      </c>
      <c r="M54" s="191">
        <v>42877</v>
      </c>
      <c r="N54" s="191" t="s">
        <v>39</v>
      </c>
      <c r="O54" s="191">
        <v>43041</v>
      </c>
      <c r="P54" s="214">
        <f t="shared" si="1"/>
        <v>70</v>
      </c>
      <c r="Q54" s="214">
        <f t="shared" si="2"/>
        <v>234</v>
      </c>
      <c r="R54" s="268" t="s">
        <v>251</v>
      </c>
      <c r="S54" s="268" t="s">
        <v>452</v>
      </c>
      <c r="T54" s="268" t="s">
        <v>265</v>
      </c>
      <c r="U54" s="268" t="s">
        <v>265</v>
      </c>
    </row>
    <row r="55" spans="1:21" s="8" customFormat="1" ht="105" x14ac:dyDescent="0.15">
      <c r="A55" s="268" t="s">
        <v>40</v>
      </c>
      <c r="B55" s="268" t="s">
        <v>1347</v>
      </c>
      <c r="C55" s="268" t="s">
        <v>1350</v>
      </c>
      <c r="D55" s="268" t="s">
        <v>263</v>
      </c>
      <c r="E55" s="268" t="s">
        <v>263</v>
      </c>
      <c r="F55" s="268" t="s">
        <v>263</v>
      </c>
      <c r="G55" s="268" t="s">
        <v>263</v>
      </c>
      <c r="H55" s="268" t="s">
        <v>262</v>
      </c>
      <c r="I55" s="178" t="str">
        <f t="shared" si="0"/>
        <v>BSC - CP1486</v>
      </c>
      <c r="J55" s="268" t="s">
        <v>38</v>
      </c>
      <c r="K55" s="191">
        <v>42816</v>
      </c>
      <c r="L55" s="191" t="s">
        <v>39</v>
      </c>
      <c r="M55" s="191">
        <v>42877</v>
      </c>
      <c r="N55" s="191" t="s">
        <v>39</v>
      </c>
      <c r="O55" s="191">
        <v>42915</v>
      </c>
      <c r="P55" s="214">
        <f t="shared" si="1"/>
        <v>61</v>
      </c>
      <c r="Q55" s="214">
        <f t="shared" si="2"/>
        <v>99</v>
      </c>
      <c r="R55" s="268" t="s">
        <v>251</v>
      </c>
      <c r="S55" s="268" t="s">
        <v>452</v>
      </c>
      <c r="T55" s="268" t="s">
        <v>265</v>
      </c>
      <c r="U55" s="268" t="s">
        <v>265</v>
      </c>
    </row>
    <row r="56" spans="1:21" s="8" customFormat="1" ht="84" x14ac:dyDescent="0.15">
      <c r="A56" s="203" t="s">
        <v>40</v>
      </c>
      <c r="B56" s="203" t="s">
        <v>41</v>
      </c>
      <c r="C56" s="203" t="s">
        <v>993</v>
      </c>
      <c r="D56" s="203" t="s">
        <v>262</v>
      </c>
      <c r="E56" s="203" t="s">
        <v>262</v>
      </c>
      <c r="F56" s="203" t="s">
        <v>263</v>
      </c>
      <c r="G56" s="203" t="s">
        <v>263</v>
      </c>
      <c r="H56" s="203" t="s">
        <v>263</v>
      </c>
      <c r="I56" s="178" t="str">
        <f t="shared" si="0"/>
        <v>BSC - P272</v>
      </c>
      <c r="J56" s="203" t="s">
        <v>38</v>
      </c>
      <c r="K56" s="191">
        <v>40683</v>
      </c>
      <c r="L56" s="191" t="s">
        <v>38</v>
      </c>
      <c r="M56" s="191">
        <v>41941</v>
      </c>
      <c r="N56" s="191" t="s">
        <v>38</v>
      </c>
      <c r="O56" s="191">
        <v>42826</v>
      </c>
      <c r="P56" s="214">
        <f t="shared" si="1"/>
        <v>1258</v>
      </c>
      <c r="Q56" s="214">
        <f t="shared" si="2"/>
        <v>2143</v>
      </c>
      <c r="R56" s="216" t="s">
        <v>85</v>
      </c>
      <c r="S56" s="203" t="s">
        <v>452</v>
      </c>
      <c r="T56" s="203" t="s">
        <v>265</v>
      </c>
      <c r="U56" s="203" t="s">
        <v>265</v>
      </c>
    </row>
    <row r="57" spans="1:21" s="8" customFormat="1" ht="84" x14ac:dyDescent="0.15">
      <c r="A57" s="203" t="s">
        <v>40</v>
      </c>
      <c r="B57" s="216" t="s">
        <v>999</v>
      </c>
      <c r="C57" s="203" t="s">
        <v>1000</v>
      </c>
      <c r="D57" s="203" t="s">
        <v>263</v>
      </c>
      <c r="E57" s="203" t="s">
        <v>263</v>
      </c>
      <c r="F57" s="203" t="s">
        <v>263</v>
      </c>
      <c r="G57" s="203" t="s">
        <v>263</v>
      </c>
      <c r="H57" s="203" t="s">
        <v>262</v>
      </c>
      <c r="I57" s="178" t="str">
        <f t="shared" si="0"/>
        <v>BSC - P297</v>
      </c>
      <c r="J57" s="203" t="s">
        <v>38</v>
      </c>
      <c r="K57" s="191">
        <v>41479</v>
      </c>
      <c r="L57" s="191" t="s">
        <v>38</v>
      </c>
      <c r="M57" s="191">
        <v>41757</v>
      </c>
      <c r="N57" s="191" t="s">
        <v>38</v>
      </c>
      <c r="O57" s="191" t="s">
        <v>44</v>
      </c>
      <c r="P57" s="214">
        <f t="shared" si="1"/>
        <v>278</v>
      </c>
      <c r="Q57" s="214" t="str">
        <f t="shared" si="2"/>
        <v/>
      </c>
      <c r="R57" s="216" t="s">
        <v>242</v>
      </c>
      <c r="S57" s="203" t="s">
        <v>452</v>
      </c>
      <c r="T57" s="203" t="s">
        <v>1027</v>
      </c>
      <c r="U57" s="203" t="s">
        <v>265</v>
      </c>
    </row>
    <row r="58" spans="1:21" s="8" customFormat="1" ht="105" x14ac:dyDescent="0.15">
      <c r="A58" s="203" t="s">
        <v>40</v>
      </c>
      <c r="B58" s="203" t="s">
        <v>1276</v>
      </c>
      <c r="C58" s="203" t="s">
        <v>1277</v>
      </c>
      <c r="D58" s="203" t="s">
        <v>263</v>
      </c>
      <c r="E58" s="203" t="s">
        <v>263</v>
      </c>
      <c r="F58" s="203" t="s">
        <v>263</v>
      </c>
      <c r="G58" s="203" t="s">
        <v>263</v>
      </c>
      <c r="H58" s="203" t="s">
        <v>262</v>
      </c>
      <c r="I58" s="178" t="str">
        <f t="shared" si="0"/>
        <v>BSC - CP1484</v>
      </c>
      <c r="J58" s="203" t="s">
        <v>38</v>
      </c>
      <c r="K58" s="191">
        <v>42774</v>
      </c>
      <c r="L58" s="191" t="s">
        <v>39</v>
      </c>
      <c r="M58" s="191" t="s">
        <v>44</v>
      </c>
      <c r="N58" s="191" t="s">
        <v>39</v>
      </c>
      <c r="O58" s="191">
        <v>43042</v>
      </c>
      <c r="P58" s="214" t="str">
        <f t="shared" si="1"/>
        <v/>
      </c>
      <c r="Q58" s="214">
        <f t="shared" si="2"/>
        <v>268</v>
      </c>
      <c r="R58" s="216" t="s">
        <v>251</v>
      </c>
      <c r="S58" s="203" t="s">
        <v>452</v>
      </c>
      <c r="T58" s="203" t="s">
        <v>265</v>
      </c>
      <c r="U58" s="203" t="s">
        <v>265</v>
      </c>
    </row>
    <row r="59" spans="1:21" s="8" customFormat="1" ht="84" x14ac:dyDescent="0.15">
      <c r="A59" s="203" t="s">
        <v>40</v>
      </c>
      <c r="B59" s="216" t="s">
        <v>1003</v>
      </c>
      <c r="C59" s="203" t="s">
        <v>1004</v>
      </c>
      <c r="D59" s="203" t="s">
        <v>263</v>
      </c>
      <c r="E59" s="203" t="s">
        <v>263</v>
      </c>
      <c r="F59" s="203" t="s">
        <v>263</v>
      </c>
      <c r="G59" s="203" t="s">
        <v>263</v>
      </c>
      <c r="H59" s="203" t="s">
        <v>262</v>
      </c>
      <c r="I59" s="178" t="str">
        <f t="shared" si="0"/>
        <v>BSC - P308</v>
      </c>
      <c r="J59" s="203" t="s">
        <v>38</v>
      </c>
      <c r="K59" s="191">
        <v>41794</v>
      </c>
      <c r="L59" s="191" t="s">
        <v>39</v>
      </c>
      <c r="M59" s="191">
        <v>42767</v>
      </c>
      <c r="N59" s="191" t="s">
        <v>39</v>
      </c>
      <c r="O59" s="191" t="s">
        <v>44</v>
      </c>
      <c r="P59" s="214">
        <f t="shared" si="1"/>
        <v>973</v>
      </c>
      <c r="Q59" s="214" t="str">
        <f t="shared" si="2"/>
        <v/>
      </c>
      <c r="R59" s="216" t="s">
        <v>219</v>
      </c>
      <c r="S59" s="203" t="s">
        <v>456</v>
      </c>
      <c r="T59" s="203" t="s">
        <v>1275</v>
      </c>
      <c r="U59" s="203" t="s">
        <v>265</v>
      </c>
    </row>
    <row r="60" spans="1:21" s="8" customFormat="1" ht="84" x14ac:dyDescent="0.15">
      <c r="A60" s="203" t="s">
        <v>40</v>
      </c>
      <c r="B60" s="216" t="s">
        <v>1008</v>
      </c>
      <c r="C60" s="203" t="s">
        <v>1009</v>
      </c>
      <c r="D60" s="203" t="s">
        <v>263</v>
      </c>
      <c r="E60" s="203" t="s">
        <v>262</v>
      </c>
      <c r="F60" s="203" t="s">
        <v>263</v>
      </c>
      <c r="G60" s="203" t="s">
        <v>263</v>
      </c>
      <c r="H60" s="203" t="s">
        <v>263</v>
      </c>
      <c r="I60" s="178" t="str">
        <f t="shared" si="0"/>
        <v>BSC - P320</v>
      </c>
      <c r="J60" s="203" t="s">
        <v>38</v>
      </c>
      <c r="K60" s="191">
        <v>42076</v>
      </c>
      <c r="L60" s="191" t="s">
        <v>38</v>
      </c>
      <c r="M60" s="191">
        <v>42256</v>
      </c>
      <c r="N60" s="191" t="s">
        <v>38</v>
      </c>
      <c r="O60" s="191">
        <v>42826</v>
      </c>
      <c r="P60" s="214">
        <f t="shared" si="1"/>
        <v>180</v>
      </c>
      <c r="Q60" s="214">
        <f t="shared" si="2"/>
        <v>750</v>
      </c>
      <c r="R60" s="216" t="s">
        <v>85</v>
      </c>
      <c r="S60" s="203" t="s">
        <v>452</v>
      </c>
      <c r="T60" s="203" t="s">
        <v>265</v>
      </c>
      <c r="U60" s="203" t="s">
        <v>265</v>
      </c>
    </row>
    <row r="61" spans="1:21" s="8" customFormat="1" ht="178.5" x14ac:dyDescent="0.15">
      <c r="A61" s="203" t="s">
        <v>40</v>
      </c>
      <c r="B61" s="216" t="s">
        <v>1012</v>
      </c>
      <c r="C61" s="203" t="s">
        <v>1013</v>
      </c>
      <c r="D61" s="203" t="s">
        <v>263</v>
      </c>
      <c r="E61" s="203" t="s">
        <v>263</v>
      </c>
      <c r="F61" s="203" t="s">
        <v>263</v>
      </c>
      <c r="G61" s="203" t="s">
        <v>263</v>
      </c>
      <c r="H61" s="203" t="s">
        <v>262</v>
      </c>
      <c r="I61" s="178" t="str">
        <f t="shared" si="0"/>
        <v>BSC - P321</v>
      </c>
      <c r="J61" s="203" t="s">
        <v>38</v>
      </c>
      <c r="K61" s="191">
        <v>42095</v>
      </c>
      <c r="L61" s="191" t="s">
        <v>38</v>
      </c>
      <c r="M61" s="191">
        <v>42285</v>
      </c>
      <c r="N61" s="191" t="s">
        <v>38</v>
      </c>
      <c r="O61" s="191">
        <v>42915</v>
      </c>
      <c r="P61" s="214">
        <f t="shared" si="1"/>
        <v>190</v>
      </c>
      <c r="Q61" s="214">
        <f t="shared" si="2"/>
        <v>820</v>
      </c>
      <c r="R61" s="216" t="s">
        <v>242</v>
      </c>
      <c r="S61" s="203" t="s">
        <v>452</v>
      </c>
      <c r="T61" s="203" t="s">
        <v>1280</v>
      </c>
      <c r="U61" s="203" t="s">
        <v>265</v>
      </c>
    </row>
    <row r="62" spans="1:21" s="8" customFormat="1" ht="42" customHeight="1" x14ac:dyDescent="0.15">
      <c r="A62" s="203" t="s">
        <v>40</v>
      </c>
      <c r="B62" s="216" t="s">
        <v>42</v>
      </c>
      <c r="C62" s="203" t="s">
        <v>43</v>
      </c>
      <c r="D62" s="203" t="s">
        <v>263</v>
      </c>
      <c r="E62" s="203" t="s">
        <v>263</v>
      </c>
      <c r="F62" s="203" t="s">
        <v>263</v>
      </c>
      <c r="G62" s="203" t="s">
        <v>263</v>
      </c>
      <c r="H62" s="203" t="s">
        <v>262</v>
      </c>
      <c r="I62" s="178" t="str">
        <f t="shared" si="0"/>
        <v>BSC - P325</v>
      </c>
      <c r="J62" s="203" t="s">
        <v>38</v>
      </c>
      <c r="K62" s="191">
        <v>42215</v>
      </c>
      <c r="L62" s="191" t="s">
        <v>39</v>
      </c>
      <c r="M62" s="191" t="s">
        <v>44</v>
      </c>
      <c r="N62" s="191" t="s">
        <v>39</v>
      </c>
      <c r="O62" s="191" t="s">
        <v>44</v>
      </c>
      <c r="P62" s="214" t="str">
        <f t="shared" si="1"/>
        <v/>
      </c>
      <c r="Q62" s="214" t="str">
        <f t="shared" si="2"/>
        <v/>
      </c>
      <c r="R62" s="216" t="s">
        <v>251</v>
      </c>
      <c r="S62" s="203" t="s">
        <v>452</v>
      </c>
      <c r="T62" s="203" t="s">
        <v>265</v>
      </c>
      <c r="U62" s="203" t="s">
        <v>265</v>
      </c>
    </row>
    <row r="63" spans="1:21" s="8" customFormat="1" ht="84" x14ac:dyDescent="0.15">
      <c r="A63" s="203" t="s">
        <v>40</v>
      </c>
      <c r="B63" s="216" t="s">
        <v>45</v>
      </c>
      <c r="C63" s="203" t="s">
        <v>46</v>
      </c>
      <c r="D63" s="203" t="s">
        <v>263</v>
      </c>
      <c r="E63" s="203" t="s">
        <v>263</v>
      </c>
      <c r="F63" s="203" t="s">
        <v>263</v>
      </c>
      <c r="G63" s="203" t="s">
        <v>263</v>
      </c>
      <c r="H63" s="203" t="s">
        <v>262</v>
      </c>
      <c r="I63" s="178" t="str">
        <f t="shared" si="0"/>
        <v>BSC - P326</v>
      </c>
      <c r="J63" s="203" t="s">
        <v>38</v>
      </c>
      <c r="K63" s="191">
        <v>42241</v>
      </c>
      <c r="L63" s="191" t="s">
        <v>38</v>
      </c>
      <c r="M63" s="191">
        <v>42474</v>
      </c>
      <c r="N63" s="191" t="s">
        <v>38</v>
      </c>
      <c r="O63" s="191">
        <v>42789</v>
      </c>
      <c r="P63" s="214">
        <f t="shared" si="1"/>
        <v>233</v>
      </c>
      <c r="Q63" s="214">
        <f t="shared" si="2"/>
        <v>548</v>
      </c>
      <c r="R63" s="216" t="s">
        <v>85</v>
      </c>
      <c r="S63" s="203" t="s">
        <v>452</v>
      </c>
      <c r="T63" s="203" t="s">
        <v>265</v>
      </c>
      <c r="U63" s="203" t="s">
        <v>265</v>
      </c>
    </row>
    <row r="64" spans="1:21" s="8" customFormat="1" ht="84" x14ac:dyDescent="0.15">
      <c r="A64" s="203" t="s">
        <v>40</v>
      </c>
      <c r="B64" s="216" t="s">
        <v>47</v>
      </c>
      <c r="C64" s="203" t="s">
        <v>48</v>
      </c>
      <c r="D64" s="203" t="s">
        <v>263</v>
      </c>
      <c r="E64" s="203" t="s">
        <v>263</v>
      </c>
      <c r="F64" s="203" t="s">
        <v>262</v>
      </c>
      <c r="G64" s="203" t="s">
        <v>263</v>
      </c>
      <c r="H64" s="203" t="s">
        <v>263</v>
      </c>
      <c r="I64" s="178" t="str">
        <f t="shared" si="0"/>
        <v>BSC - P329</v>
      </c>
      <c r="J64" s="203" t="s">
        <v>38</v>
      </c>
      <c r="K64" s="191">
        <v>42333</v>
      </c>
      <c r="L64" s="191" t="s">
        <v>38</v>
      </c>
      <c r="M64" s="191">
        <v>42479</v>
      </c>
      <c r="N64" s="191" t="s">
        <v>38</v>
      </c>
      <c r="O64" s="191">
        <v>42915</v>
      </c>
      <c r="P64" s="214">
        <f t="shared" si="1"/>
        <v>146</v>
      </c>
      <c r="Q64" s="214">
        <f t="shared" si="2"/>
        <v>582</v>
      </c>
      <c r="R64" s="216" t="s">
        <v>242</v>
      </c>
      <c r="S64" s="203" t="s">
        <v>452</v>
      </c>
      <c r="T64" s="203" t="s">
        <v>265</v>
      </c>
      <c r="U64" s="203" t="s">
        <v>265</v>
      </c>
    </row>
    <row r="65" spans="1:21" s="8" customFormat="1" ht="84" x14ac:dyDescent="0.15">
      <c r="A65" s="203" t="s">
        <v>40</v>
      </c>
      <c r="B65" s="216" t="s">
        <v>49</v>
      </c>
      <c r="C65" s="203" t="s">
        <v>50</v>
      </c>
      <c r="D65" s="203" t="s">
        <v>263</v>
      </c>
      <c r="E65" s="203" t="s">
        <v>263</v>
      </c>
      <c r="F65" s="203" t="s">
        <v>263</v>
      </c>
      <c r="G65" s="203" t="s">
        <v>263</v>
      </c>
      <c r="H65" s="203" t="s">
        <v>262</v>
      </c>
      <c r="I65" s="178" t="str">
        <f t="shared" si="0"/>
        <v>BSC - P332</v>
      </c>
      <c r="J65" s="203" t="s">
        <v>38</v>
      </c>
      <c r="K65" s="191">
        <v>42397</v>
      </c>
      <c r="L65" s="191" t="s">
        <v>39</v>
      </c>
      <c r="M65" s="191" t="s">
        <v>44</v>
      </c>
      <c r="N65" s="191" t="s">
        <v>39</v>
      </c>
      <c r="O65" s="191" t="s">
        <v>44</v>
      </c>
      <c r="P65" s="214" t="str">
        <f t="shared" si="1"/>
        <v/>
      </c>
      <c r="Q65" s="214" t="str">
        <f t="shared" si="2"/>
        <v/>
      </c>
      <c r="R65" s="216" t="s">
        <v>464</v>
      </c>
      <c r="S65" s="203" t="s">
        <v>452</v>
      </c>
      <c r="T65" s="203" t="s">
        <v>265</v>
      </c>
      <c r="U65" s="203" t="s">
        <v>265</v>
      </c>
    </row>
    <row r="66" spans="1:21" s="8" customFormat="1" ht="84" x14ac:dyDescent="0.15">
      <c r="A66" s="203" t="s">
        <v>40</v>
      </c>
      <c r="B66" s="216" t="s">
        <v>51</v>
      </c>
      <c r="C66" s="203" t="s">
        <v>52</v>
      </c>
      <c r="D66" s="203" t="s">
        <v>263</v>
      </c>
      <c r="E66" s="203" t="s">
        <v>263</v>
      </c>
      <c r="F66" s="203" t="s">
        <v>263</v>
      </c>
      <c r="G66" s="203" t="s">
        <v>263</v>
      </c>
      <c r="H66" s="203" t="s">
        <v>262</v>
      </c>
      <c r="I66" s="178" t="str">
        <f t="shared" si="0"/>
        <v>BSC - P335</v>
      </c>
      <c r="J66" s="203" t="s">
        <v>38</v>
      </c>
      <c r="K66" s="191">
        <v>42419</v>
      </c>
      <c r="L66" s="191" t="s">
        <v>38</v>
      </c>
      <c r="M66" s="191">
        <v>42632</v>
      </c>
      <c r="N66" s="191" t="s">
        <v>38</v>
      </c>
      <c r="O66" s="191">
        <v>43041</v>
      </c>
      <c r="P66" s="214">
        <f t="shared" si="1"/>
        <v>213</v>
      </c>
      <c r="Q66" s="214">
        <f t="shared" si="2"/>
        <v>622</v>
      </c>
      <c r="R66" s="216" t="s">
        <v>242</v>
      </c>
      <c r="S66" s="203" t="s">
        <v>452</v>
      </c>
      <c r="T66" s="203" t="s">
        <v>265</v>
      </c>
      <c r="U66" s="203" t="s">
        <v>265</v>
      </c>
    </row>
    <row r="67" spans="1:21" s="8" customFormat="1" ht="84" x14ac:dyDescent="0.15">
      <c r="A67" s="203" t="s">
        <v>40</v>
      </c>
      <c r="B67" s="216" t="s">
        <v>53</v>
      </c>
      <c r="C67" s="203" t="s">
        <v>54</v>
      </c>
      <c r="D67" s="203" t="s">
        <v>263</v>
      </c>
      <c r="E67" s="203" t="s">
        <v>263</v>
      </c>
      <c r="F67" s="203" t="s">
        <v>263</v>
      </c>
      <c r="G67" s="203" t="s">
        <v>263</v>
      </c>
      <c r="H67" s="203" t="s">
        <v>262</v>
      </c>
      <c r="I67" s="178" t="str">
        <f t="shared" si="0"/>
        <v>BSC - P336</v>
      </c>
      <c r="J67" s="203" t="s">
        <v>38</v>
      </c>
      <c r="K67" s="191">
        <v>42429</v>
      </c>
      <c r="L67" s="191" t="s">
        <v>38</v>
      </c>
      <c r="M67" s="191">
        <v>42474</v>
      </c>
      <c r="N67" s="191" t="s">
        <v>38</v>
      </c>
      <c r="O67" s="191">
        <v>43041</v>
      </c>
      <c r="P67" s="214">
        <f t="shared" si="1"/>
        <v>45</v>
      </c>
      <c r="Q67" s="214">
        <f t="shared" si="2"/>
        <v>612</v>
      </c>
      <c r="R67" s="216" t="s">
        <v>242</v>
      </c>
      <c r="S67" s="203" t="s">
        <v>452</v>
      </c>
      <c r="T67" s="203" t="s">
        <v>265</v>
      </c>
      <c r="U67" s="203" t="s">
        <v>265</v>
      </c>
    </row>
    <row r="68" spans="1:21" s="8" customFormat="1" ht="84" x14ac:dyDescent="0.15">
      <c r="A68" s="203" t="s">
        <v>40</v>
      </c>
      <c r="B68" s="216" t="s">
        <v>55</v>
      </c>
      <c r="C68" s="203" t="s">
        <v>56</v>
      </c>
      <c r="D68" s="203" t="s">
        <v>263</v>
      </c>
      <c r="E68" s="203" t="s">
        <v>262</v>
      </c>
      <c r="F68" s="203" t="s">
        <v>263</v>
      </c>
      <c r="G68" s="203" t="s">
        <v>263</v>
      </c>
      <c r="H68" s="203" t="s">
        <v>263</v>
      </c>
      <c r="I68" s="178" t="str">
        <f t="shared" si="0"/>
        <v>BSC - P338</v>
      </c>
      <c r="J68" s="203" t="s">
        <v>38</v>
      </c>
      <c r="K68" s="191">
        <v>42474</v>
      </c>
      <c r="L68" s="191" t="s">
        <v>38</v>
      </c>
      <c r="M68" s="191">
        <v>42474</v>
      </c>
      <c r="N68" s="191" t="s">
        <v>38</v>
      </c>
      <c r="O68" s="191">
        <v>42826</v>
      </c>
      <c r="P68" s="214">
        <f t="shared" si="1"/>
        <v>0</v>
      </c>
      <c r="Q68" s="214">
        <f t="shared" si="2"/>
        <v>352</v>
      </c>
      <c r="R68" s="216" t="s">
        <v>85</v>
      </c>
      <c r="S68" s="203" t="s">
        <v>452</v>
      </c>
      <c r="T68" s="203" t="s">
        <v>265</v>
      </c>
      <c r="U68" s="203" t="s">
        <v>265</v>
      </c>
    </row>
    <row r="69" spans="1:21" s="8" customFormat="1" ht="84" x14ac:dyDescent="0.15">
      <c r="A69" s="203" t="s">
        <v>40</v>
      </c>
      <c r="B69" s="216" t="s">
        <v>57</v>
      </c>
      <c r="C69" s="203" t="s">
        <v>58</v>
      </c>
      <c r="D69" s="203" t="s">
        <v>263</v>
      </c>
      <c r="E69" s="203" t="s">
        <v>262</v>
      </c>
      <c r="F69" s="203" t="s">
        <v>263</v>
      </c>
      <c r="G69" s="203" t="s">
        <v>263</v>
      </c>
      <c r="H69" s="203" t="s">
        <v>263</v>
      </c>
      <c r="I69" s="178" t="str">
        <f t="shared" si="0"/>
        <v>BSC - P339</v>
      </c>
      <c r="J69" s="203" t="s">
        <v>38</v>
      </c>
      <c r="K69" s="191">
        <v>42494</v>
      </c>
      <c r="L69" s="191" t="s">
        <v>38</v>
      </c>
      <c r="M69" s="191">
        <v>42712</v>
      </c>
      <c r="N69" s="191" t="s">
        <v>38</v>
      </c>
      <c r="O69" s="191">
        <v>42826</v>
      </c>
      <c r="P69" s="214">
        <f t="shared" si="1"/>
        <v>218</v>
      </c>
      <c r="Q69" s="214">
        <f t="shared" si="2"/>
        <v>332</v>
      </c>
      <c r="R69" s="216" t="s">
        <v>85</v>
      </c>
      <c r="S69" s="203" t="s">
        <v>452</v>
      </c>
      <c r="T69" s="203" t="s">
        <v>265</v>
      </c>
      <c r="U69" s="203" t="s">
        <v>265</v>
      </c>
    </row>
    <row r="70" spans="1:21" s="8" customFormat="1" ht="12.75" customHeight="1" x14ac:dyDescent="0.15">
      <c r="A70" s="203" t="s">
        <v>40</v>
      </c>
      <c r="B70" s="216" t="s">
        <v>59</v>
      </c>
      <c r="C70" s="203" t="s">
        <v>60</v>
      </c>
      <c r="D70" s="203" t="s">
        <v>263</v>
      </c>
      <c r="E70" s="203" t="s">
        <v>263</v>
      </c>
      <c r="F70" s="203" t="s">
        <v>263</v>
      </c>
      <c r="G70" s="203" t="s">
        <v>263</v>
      </c>
      <c r="H70" s="203" t="s">
        <v>262</v>
      </c>
      <c r="I70" s="178" t="str">
        <f t="shared" si="0"/>
        <v>BSC - P341</v>
      </c>
      <c r="J70" s="203" t="s">
        <v>38</v>
      </c>
      <c r="K70" s="191">
        <v>42510</v>
      </c>
      <c r="L70" s="191" t="s">
        <v>39</v>
      </c>
      <c r="M70" s="191">
        <v>42826</v>
      </c>
      <c r="N70" s="191" t="s">
        <v>39</v>
      </c>
      <c r="O70" s="191" t="s">
        <v>44</v>
      </c>
      <c r="P70" s="214">
        <f t="shared" si="1"/>
        <v>316</v>
      </c>
      <c r="Q70" s="214" t="str">
        <f t="shared" si="2"/>
        <v/>
      </c>
      <c r="R70" s="257" t="s">
        <v>464</v>
      </c>
      <c r="S70" s="203" t="s">
        <v>456</v>
      </c>
      <c r="T70" s="203" t="s">
        <v>480</v>
      </c>
      <c r="U70" s="203" t="s">
        <v>265</v>
      </c>
    </row>
    <row r="71" spans="1:21" s="8" customFormat="1" ht="84" x14ac:dyDescent="0.15">
      <c r="A71" s="203" t="s">
        <v>40</v>
      </c>
      <c r="B71" s="216" t="s">
        <v>61</v>
      </c>
      <c r="C71" s="203" t="s">
        <v>62</v>
      </c>
      <c r="D71" s="203" t="s">
        <v>263</v>
      </c>
      <c r="E71" s="203" t="s">
        <v>263</v>
      </c>
      <c r="F71" s="203" t="s">
        <v>262</v>
      </c>
      <c r="G71" s="203" t="s">
        <v>263</v>
      </c>
      <c r="H71" s="203" t="s">
        <v>262</v>
      </c>
      <c r="I71" s="178" t="str">
        <f t="shared" si="0"/>
        <v>BSC - P342</v>
      </c>
      <c r="J71" s="203" t="s">
        <v>38</v>
      </c>
      <c r="K71" s="191">
        <v>42515</v>
      </c>
      <c r="L71" s="191" t="s">
        <v>39</v>
      </c>
      <c r="M71" s="191">
        <v>42712</v>
      </c>
      <c r="N71" s="191" t="s">
        <v>38</v>
      </c>
      <c r="O71" s="191">
        <v>43041</v>
      </c>
      <c r="P71" s="214">
        <f t="shared" si="1"/>
        <v>197</v>
      </c>
      <c r="Q71" s="214">
        <f t="shared" si="2"/>
        <v>526</v>
      </c>
      <c r="R71" s="216" t="s">
        <v>242</v>
      </c>
      <c r="S71" s="203" t="s">
        <v>452</v>
      </c>
      <c r="T71" s="203" t="s">
        <v>265</v>
      </c>
      <c r="U71" s="203" t="s">
        <v>265</v>
      </c>
    </row>
    <row r="72" spans="1:21" s="8" customFormat="1" ht="84" x14ac:dyDescent="0.15">
      <c r="A72" s="203" t="s">
        <v>40</v>
      </c>
      <c r="B72" s="216" t="s">
        <v>63</v>
      </c>
      <c r="C72" s="203" t="s">
        <v>64</v>
      </c>
      <c r="D72" s="203" t="s">
        <v>263</v>
      </c>
      <c r="E72" s="203" t="s">
        <v>263</v>
      </c>
      <c r="F72" s="203" t="s">
        <v>263</v>
      </c>
      <c r="G72" s="203" t="s">
        <v>263</v>
      </c>
      <c r="H72" s="203" t="s">
        <v>262</v>
      </c>
      <c r="I72" s="178" t="str">
        <f t="shared" si="0"/>
        <v>BSC - P343</v>
      </c>
      <c r="J72" s="203" t="s">
        <v>38</v>
      </c>
      <c r="K72" s="191">
        <v>42516</v>
      </c>
      <c r="L72" s="191" t="s">
        <v>38</v>
      </c>
      <c r="M72" s="191">
        <v>42684</v>
      </c>
      <c r="N72" s="191" t="s">
        <v>38</v>
      </c>
      <c r="O72" s="191">
        <v>42789</v>
      </c>
      <c r="P72" s="214">
        <f t="shared" si="1"/>
        <v>168</v>
      </c>
      <c r="Q72" s="214">
        <f t="shared" si="2"/>
        <v>273</v>
      </c>
      <c r="R72" s="216" t="s">
        <v>85</v>
      </c>
      <c r="S72" s="203" t="s">
        <v>452</v>
      </c>
      <c r="T72" s="203" t="s">
        <v>265</v>
      </c>
      <c r="U72" s="203" t="s">
        <v>265</v>
      </c>
    </row>
    <row r="73" spans="1:21" s="8" customFormat="1" ht="127.5" customHeight="1" x14ac:dyDescent="0.15">
      <c r="A73" s="203" t="s">
        <v>40</v>
      </c>
      <c r="B73" s="216" t="s">
        <v>65</v>
      </c>
      <c r="C73" s="203" t="s">
        <v>66</v>
      </c>
      <c r="D73" s="203" t="s">
        <v>263</v>
      </c>
      <c r="E73" s="203" t="s">
        <v>263</v>
      </c>
      <c r="F73" s="203" t="s">
        <v>262</v>
      </c>
      <c r="G73" s="203" t="s">
        <v>263</v>
      </c>
      <c r="H73" s="203" t="s">
        <v>263</v>
      </c>
      <c r="I73" s="178" t="str">
        <f t="shared" si="0"/>
        <v>BSC - P344</v>
      </c>
      <c r="J73" s="203" t="s">
        <v>38</v>
      </c>
      <c r="K73" s="191">
        <v>42522</v>
      </c>
      <c r="L73" s="191" t="s">
        <v>38</v>
      </c>
      <c r="M73" s="191">
        <v>42999</v>
      </c>
      <c r="N73" s="191" t="s">
        <v>39</v>
      </c>
      <c r="O73" s="191">
        <v>43344</v>
      </c>
      <c r="P73" s="214">
        <f t="shared" si="1"/>
        <v>477</v>
      </c>
      <c r="Q73" s="214">
        <f t="shared" si="2"/>
        <v>822</v>
      </c>
      <c r="R73" s="257" t="s">
        <v>464</v>
      </c>
      <c r="S73" s="203" t="s">
        <v>488</v>
      </c>
      <c r="T73" s="203" t="s">
        <v>489</v>
      </c>
      <c r="U73" s="203" t="s">
        <v>265</v>
      </c>
    </row>
    <row r="74" spans="1:21" s="8" customFormat="1" ht="84" x14ac:dyDescent="0.15">
      <c r="A74" s="203" t="s">
        <v>40</v>
      </c>
      <c r="B74" s="216" t="s">
        <v>67</v>
      </c>
      <c r="C74" s="203" t="s">
        <v>68</v>
      </c>
      <c r="D74" s="203" t="s">
        <v>263</v>
      </c>
      <c r="E74" s="203" t="s">
        <v>262</v>
      </c>
      <c r="F74" s="203" t="s">
        <v>263</v>
      </c>
      <c r="G74" s="203" t="s">
        <v>263</v>
      </c>
      <c r="H74" s="203" t="s">
        <v>263</v>
      </c>
      <c r="I74" s="178" t="str">
        <f t="shared" si="0"/>
        <v>BSC - P346</v>
      </c>
      <c r="J74" s="203" t="s">
        <v>38</v>
      </c>
      <c r="K74" s="191">
        <v>42544</v>
      </c>
      <c r="L74" s="191" t="s">
        <v>38</v>
      </c>
      <c r="M74" s="191">
        <v>42684</v>
      </c>
      <c r="N74" s="191" t="s">
        <v>38</v>
      </c>
      <c r="O74" s="191">
        <v>42826</v>
      </c>
      <c r="P74" s="214">
        <f t="shared" si="1"/>
        <v>140</v>
      </c>
      <c r="Q74" s="214">
        <f t="shared" si="2"/>
        <v>282</v>
      </c>
      <c r="R74" s="216" t="s">
        <v>85</v>
      </c>
      <c r="S74" s="203" t="s">
        <v>452</v>
      </c>
      <c r="T74" s="203" t="s">
        <v>492</v>
      </c>
      <c r="U74" s="203" t="s">
        <v>265</v>
      </c>
    </row>
    <row r="75" spans="1:21" s="8" customFormat="1" ht="51" customHeight="1" x14ac:dyDescent="0.15">
      <c r="A75" s="203" t="s">
        <v>40</v>
      </c>
      <c r="B75" s="216" t="s">
        <v>69</v>
      </c>
      <c r="C75" s="203" t="s">
        <v>70</v>
      </c>
      <c r="D75" s="203" t="s">
        <v>262</v>
      </c>
      <c r="E75" s="203" t="s">
        <v>262</v>
      </c>
      <c r="F75" s="203" t="s">
        <v>263</v>
      </c>
      <c r="G75" s="203" t="s">
        <v>263</v>
      </c>
      <c r="H75" s="203" t="s">
        <v>263</v>
      </c>
      <c r="I75" s="178" t="str">
        <f t="shared" si="0"/>
        <v>BSC - P347</v>
      </c>
      <c r="J75" s="203" t="s">
        <v>38</v>
      </c>
      <c r="K75" s="191">
        <v>42552</v>
      </c>
      <c r="L75" s="191" t="s">
        <v>39</v>
      </c>
      <c r="M75" s="191">
        <v>42776</v>
      </c>
      <c r="N75" s="191" t="s">
        <v>38</v>
      </c>
      <c r="O75" s="191">
        <v>42826</v>
      </c>
      <c r="P75" s="214">
        <f t="shared" si="1"/>
        <v>224</v>
      </c>
      <c r="Q75" s="214">
        <f t="shared" si="2"/>
        <v>274</v>
      </c>
      <c r="R75" s="257" t="s">
        <v>85</v>
      </c>
      <c r="S75" s="203" t="s">
        <v>452</v>
      </c>
      <c r="T75" s="203" t="s">
        <v>1274</v>
      </c>
      <c r="U75" s="203" t="s">
        <v>265</v>
      </c>
    </row>
    <row r="76" spans="1:21" s="8" customFormat="1" ht="84" x14ac:dyDescent="0.15">
      <c r="A76" s="203" t="s">
        <v>40</v>
      </c>
      <c r="B76" s="216" t="s">
        <v>71</v>
      </c>
      <c r="C76" s="203" t="s">
        <v>72</v>
      </c>
      <c r="D76" s="203" t="s">
        <v>263</v>
      </c>
      <c r="E76" s="203" t="s">
        <v>263</v>
      </c>
      <c r="F76" s="203" t="s">
        <v>263</v>
      </c>
      <c r="G76" s="203" t="s">
        <v>263</v>
      </c>
      <c r="H76" s="203" t="s">
        <v>262</v>
      </c>
      <c r="I76" s="178" t="str">
        <f t="shared" si="0"/>
        <v>BSC - P348</v>
      </c>
      <c r="J76" s="203" t="s">
        <v>38</v>
      </c>
      <c r="K76" s="191">
        <v>42552</v>
      </c>
      <c r="L76" s="191" t="s">
        <v>39</v>
      </c>
      <c r="M76" s="191">
        <v>42838</v>
      </c>
      <c r="N76" s="191" t="s">
        <v>39</v>
      </c>
      <c r="O76" s="191">
        <v>43776</v>
      </c>
      <c r="P76" s="214">
        <f t="shared" si="1"/>
        <v>286</v>
      </c>
      <c r="Q76" s="214">
        <f t="shared" si="2"/>
        <v>1224</v>
      </c>
      <c r="R76" s="257" t="s">
        <v>464</v>
      </c>
      <c r="S76" s="203" t="s">
        <v>452</v>
      </c>
      <c r="T76" s="203" t="s">
        <v>498</v>
      </c>
      <c r="U76" s="203" t="s">
        <v>499</v>
      </c>
    </row>
    <row r="77" spans="1:21" s="8" customFormat="1" ht="189" x14ac:dyDescent="0.15">
      <c r="A77" s="203" t="s">
        <v>40</v>
      </c>
      <c r="B77" s="216" t="s">
        <v>74</v>
      </c>
      <c r="C77" s="203" t="s">
        <v>75</v>
      </c>
      <c r="D77" s="203" t="s">
        <v>263</v>
      </c>
      <c r="E77" s="203" t="s">
        <v>263</v>
      </c>
      <c r="F77" s="203" t="s">
        <v>263</v>
      </c>
      <c r="G77" s="203" t="s">
        <v>263</v>
      </c>
      <c r="H77" s="203" t="s">
        <v>262</v>
      </c>
      <c r="I77" s="178" t="str">
        <f t="shared" si="0"/>
        <v>BSC - P349</v>
      </c>
      <c r="J77" s="203" t="s">
        <v>38</v>
      </c>
      <c r="K77" s="191">
        <v>42555</v>
      </c>
      <c r="L77" s="191" t="s">
        <v>39</v>
      </c>
      <c r="M77" s="191">
        <v>42838</v>
      </c>
      <c r="N77" s="191" t="s">
        <v>39</v>
      </c>
      <c r="O77" s="191">
        <v>42915</v>
      </c>
      <c r="P77" s="214">
        <f t="shared" si="1"/>
        <v>283</v>
      </c>
      <c r="Q77" s="214">
        <f t="shared" si="2"/>
        <v>360</v>
      </c>
      <c r="R77" s="257" t="s">
        <v>464</v>
      </c>
      <c r="S77" s="203" t="s">
        <v>452</v>
      </c>
      <c r="T77" s="203" t="s">
        <v>503</v>
      </c>
      <c r="U77" s="203" t="s">
        <v>265</v>
      </c>
    </row>
    <row r="78" spans="1:21" s="8" customFormat="1" ht="147" x14ac:dyDescent="0.15">
      <c r="A78" s="203" t="s">
        <v>40</v>
      </c>
      <c r="B78" s="216" t="s">
        <v>76</v>
      </c>
      <c r="C78" s="203" t="s">
        <v>77</v>
      </c>
      <c r="D78" s="203" t="s">
        <v>263</v>
      </c>
      <c r="E78" s="203" t="s">
        <v>263</v>
      </c>
      <c r="F78" s="203" t="s">
        <v>263</v>
      </c>
      <c r="G78" s="203" t="s">
        <v>263</v>
      </c>
      <c r="H78" s="203" t="s">
        <v>262</v>
      </c>
      <c r="I78" s="178" t="str">
        <f t="shared" si="0"/>
        <v>BSC - P350</v>
      </c>
      <c r="J78" s="203" t="s">
        <v>38</v>
      </c>
      <c r="K78" s="191">
        <v>42556</v>
      </c>
      <c r="L78" s="191" t="s">
        <v>39</v>
      </c>
      <c r="M78" s="191">
        <v>42825</v>
      </c>
      <c r="N78" s="191" t="s">
        <v>39</v>
      </c>
      <c r="O78" s="191">
        <v>43191</v>
      </c>
      <c r="P78" s="214">
        <f t="shared" si="1"/>
        <v>269</v>
      </c>
      <c r="Q78" s="214">
        <f t="shared" si="2"/>
        <v>635</v>
      </c>
      <c r="R78" s="257" t="s">
        <v>251</v>
      </c>
      <c r="S78" s="203" t="s">
        <v>452</v>
      </c>
      <c r="T78" s="203" t="s">
        <v>506</v>
      </c>
      <c r="U78" s="203" t="s">
        <v>507</v>
      </c>
    </row>
    <row r="79" spans="1:21" s="8" customFormat="1" ht="84" x14ac:dyDescent="0.15">
      <c r="A79" s="203" t="s">
        <v>40</v>
      </c>
      <c r="B79" s="216" t="s">
        <v>78</v>
      </c>
      <c r="C79" s="203" t="s">
        <v>509</v>
      </c>
      <c r="D79" s="203" t="s">
        <v>263</v>
      </c>
      <c r="E79" s="203" t="s">
        <v>263</v>
      </c>
      <c r="F79" s="203" t="s">
        <v>263</v>
      </c>
      <c r="G79" s="203" t="s">
        <v>263</v>
      </c>
      <c r="H79" s="203" t="s">
        <v>262</v>
      </c>
      <c r="I79" s="178" t="str">
        <f t="shared" si="0"/>
        <v>BSC - P351</v>
      </c>
      <c r="J79" s="203" t="s">
        <v>38</v>
      </c>
      <c r="K79" s="191">
        <v>42580</v>
      </c>
      <c r="L79" s="191" t="s">
        <v>38</v>
      </c>
      <c r="M79" s="191">
        <v>42754</v>
      </c>
      <c r="N79" s="191" t="s">
        <v>39</v>
      </c>
      <c r="O79" s="191">
        <v>42826</v>
      </c>
      <c r="P79" s="214">
        <f t="shared" si="1"/>
        <v>174</v>
      </c>
      <c r="Q79" s="214">
        <f t="shared" si="2"/>
        <v>246</v>
      </c>
      <c r="R79" s="257" t="s">
        <v>85</v>
      </c>
      <c r="S79" s="203" t="s">
        <v>452</v>
      </c>
      <c r="T79" s="203" t="s">
        <v>511</v>
      </c>
      <c r="U79" s="203" t="s">
        <v>265</v>
      </c>
    </row>
    <row r="80" spans="1:21" s="8" customFormat="1" ht="84" x14ac:dyDescent="0.15">
      <c r="A80" s="203" t="s">
        <v>40</v>
      </c>
      <c r="B80" s="216" t="s">
        <v>513</v>
      </c>
      <c r="C80" s="203" t="s">
        <v>514</v>
      </c>
      <c r="D80" s="203" t="s">
        <v>263</v>
      </c>
      <c r="E80" s="203" t="s">
        <v>263</v>
      </c>
      <c r="F80" s="203" t="s">
        <v>263</v>
      </c>
      <c r="G80" s="203" t="s">
        <v>263</v>
      </c>
      <c r="H80" s="203" t="s">
        <v>262</v>
      </c>
      <c r="I80" s="178" t="str">
        <f t="shared" si="0"/>
        <v>BSC - P353</v>
      </c>
      <c r="J80" s="203" t="s">
        <v>38</v>
      </c>
      <c r="K80" s="191">
        <v>42684</v>
      </c>
      <c r="L80" s="191" t="s">
        <v>38</v>
      </c>
      <c r="M80" s="191">
        <v>42712</v>
      </c>
      <c r="N80" s="191" t="s">
        <v>38</v>
      </c>
      <c r="O80" s="191">
        <v>42741</v>
      </c>
      <c r="P80" s="214">
        <f t="shared" si="1"/>
        <v>28</v>
      </c>
      <c r="Q80" s="214">
        <f t="shared" si="2"/>
        <v>57</v>
      </c>
      <c r="R80" s="216" t="s">
        <v>85</v>
      </c>
      <c r="S80" s="203" t="s">
        <v>488</v>
      </c>
      <c r="T80" s="203" t="s">
        <v>265</v>
      </c>
      <c r="U80" s="203" t="s">
        <v>265</v>
      </c>
    </row>
    <row r="81" spans="1:21" s="8" customFormat="1" ht="84" x14ac:dyDescent="0.15">
      <c r="A81" s="203" t="s">
        <v>40</v>
      </c>
      <c r="B81" s="216" t="s">
        <v>1036</v>
      </c>
      <c r="C81" s="203" t="s">
        <v>1037</v>
      </c>
      <c r="D81" s="203" t="s">
        <v>263</v>
      </c>
      <c r="E81" s="203" t="s">
        <v>263</v>
      </c>
      <c r="F81" s="203" t="s">
        <v>263</v>
      </c>
      <c r="G81" s="203" t="s">
        <v>263</v>
      </c>
      <c r="H81" s="203" t="s">
        <v>262</v>
      </c>
      <c r="I81" s="178" t="str">
        <f t="shared" si="0"/>
        <v>BSC - P354</v>
      </c>
      <c r="J81" s="203" t="s">
        <v>38</v>
      </c>
      <c r="K81" s="191" t="s">
        <v>1039</v>
      </c>
      <c r="L81" s="191" t="s">
        <v>39</v>
      </c>
      <c r="M81" s="191" t="s">
        <v>44</v>
      </c>
      <c r="N81" s="191" t="s">
        <v>39</v>
      </c>
      <c r="O81" s="191" t="s">
        <v>44</v>
      </c>
      <c r="P81" s="214" t="str">
        <f t="shared" si="1"/>
        <v/>
      </c>
      <c r="Q81" s="214" t="str">
        <f t="shared" si="2"/>
        <v/>
      </c>
      <c r="R81" s="216" t="s">
        <v>251</v>
      </c>
      <c r="S81" s="203" t="s">
        <v>265</v>
      </c>
      <c r="T81" s="203" t="s">
        <v>265</v>
      </c>
      <c r="U81" s="203" t="s">
        <v>265</v>
      </c>
    </row>
    <row r="82" spans="1:21" s="8" customFormat="1" ht="115.5" x14ac:dyDescent="0.15">
      <c r="A82" s="203" t="s">
        <v>567</v>
      </c>
      <c r="B82" s="215" t="s">
        <v>170</v>
      </c>
      <c r="C82" s="203" t="s">
        <v>206</v>
      </c>
      <c r="D82" s="203" t="s">
        <v>263</v>
      </c>
      <c r="E82" s="203" t="s">
        <v>263</v>
      </c>
      <c r="F82" s="203" t="s">
        <v>263</v>
      </c>
      <c r="G82" s="203" t="s">
        <v>263</v>
      </c>
      <c r="H82" s="203" t="s">
        <v>262</v>
      </c>
      <c r="I82" s="178" t="str">
        <f t="shared" si="0"/>
        <v>CUSC  - CMP250</v>
      </c>
      <c r="J82" s="203" t="s">
        <v>38</v>
      </c>
      <c r="K82" s="191">
        <v>42235</v>
      </c>
      <c r="L82" s="191" t="s">
        <v>39</v>
      </c>
      <c r="M82" s="191">
        <v>42926</v>
      </c>
      <c r="N82" s="191" t="s">
        <v>39</v>
      </c>
      <c r="O82" s="191">
        <v>42933</v>
      </c>
      <c r="P82" s="214">
        <f t="shared" si="1"/>
        <v>691</v>
      </c>
      <c r="Q82" s="214">
        <f t="shared" si="2"/>
        <v>698</v>
      </c>
      <c r="R82" s="203" t="s">
        <v>251</v>
      </c>
      <c r="S82" s="203" t="s">
        <v>570</v>
      </c>
      <c r="T82" s="203" t="s">
        <v>265</v>
      </c>
      <c r="U82" s="203" t="s">
        <v>170</v>
      </c>
    </row>
    <row r="83" spans="1:21" s="8" customFormat="1" ht="115.5" x14ac:dyDescent="0.15">
      <c r="A83" s="203" t="s">
        <v>567</v>
      </c>
      <c r="B83" s="215" t="s">
        <v>1047</v>
      </c>
      <c r="C83" s="203" t="s">
        <v>1056</v>
      </c>
      <c r="D83" s="203" t="s">
        <v>263</v>
      </c>
      <c r="E83" s="203" t="s">
        <v>263</v>
      </c>
      <c r="F83" s="203" t="s">
        <v>263</v>
      </c>
      <c r="G83" s="203" t="s">
        <v>263</v>
      </c>
      <c r="H83" s="203" t="s">
        <v>262</v>
      </c>
      <c r="I83" s="178" t="str">
        <f t="shared" si="0"/>
        <v>CUSC  - CMP251</v>
      </c>
      <c r="J83" s="203" t="s">
        <v>38</v>
      </c>
      <c r="K83" s="191">
        <v>42244</v>
      </c>
      <c r="L83" s="191" t="s">
        <v>38</v>
      </c>
      <c r="M83" s="191">
        <v>42657</v>
      </c>
      <c r="N83" s="191" t="s">
        <v>39</v>
      </c>
      <c r="O83" s="191" t="s">
        <v>44</v>
      </c>
      <c r="P83" s="214">
        <f t="shared" si="1"/>
        <v>413</v>
      </c>
      <c r="Q83" s="214" t="str">
        <f t="shared" si="2"/>
        <v/>
      </c>
      <c r="R83" s="213" t="s">
        <v>1111</v>
      </c>
      <c r="S83" s="203" t="s">
        <v>265</v>
      </c>
      <c r="T83" s="203" t="s">
        <v>265</v>
      </c>
      <c r="U83" s="203" t="s">
        <v>265</v>
      </c>
    </row>
    <row r="84" spans="1:21" s="8" customFormat="1" ht="115.5" x14ac:dyDescent="0.15">
      <c r="A84" s="203" t="s">
        <v>567</v>
      </c>
      <c r="B84" s="215" t="s">
        <v>1048</v>
      </c>
      <c r="C84" s="203" t="s">
        <v>1057</v>
      </c>
      <c r="D84" s="203" t="s">
        <v>263</v>
      </c>
      <c r="E84" s="203" t="s">
        <v>263</v>
      </c>
      <c r="F84" s="203" t="s">
        <v>263</v>
      </c>
      <c r="G84" s="203" t="s">
        <v>263</v>
      </c>
      <c r="H84" s="203" t="s">
        <v>262</v>
      </c>
      <c r="I84" s="178" t="str">
        <f t="shared" si="0"/>
        <v>CUSC  - CMP259</v>
      </c>
      <c r="J84" s="203" t="s">
        <v>38</v>
      </c>
      <c r="K84" s="191">
        <v>42512</v>
      </c>
      <c r="L84" s="191" t="s">
        <v>38</v>
      </c>
      <c r="M84" s="191">
        <v>42657</v>
      </c>
      <c r="N84" s="191" t="s">
        <v>39</v>
      </c>
      <c r="O84" s="191" t="s">
        <v>44</v>
      </c>
      <c r="P84" s="214">
        <f t="shared" si="1"/>
        <v>145</v>
      </c>
      <c r="Q84" s="214" t="str">
        <f t="shared" si="2"/>
        <v/>
      </c>
      <c r="R84" s="213" t="s">
        <v>1111</v>
      </c>
      <c r="S84" s="203" t="s">
        <v>265</v>
      </c>
      <c r="T84" s="203" t="s">
        <v>265</v>
      </c>
      <c r="U84" s="203" t="s">
        <v>265</v>
      </c>
    </row>
    <row r="85" spans="1:21" s="8" customFormat="1" ht="115.5" x14ac:dyDescent="0.15">
      <c r="A85" s="203" t="s">
        <v>567</v>
      </c>
      <c r="B85" s="215" t="s">
        <v>1049</v>
      </c>
      <c r="C85" s="203" t="s">
        <v>1058</v>
      </c>
      <c r="D85" s="203" t="s">
        <v>263</v>
      </c>
      <c r="E85" s="203" t="s">
        <v>263</v>
      </c>
      <c r="F85" s="203" t="s">
        <v>263</v>
      </c>
      <c r="G85" s="203" t="s">
        <v>263</v>
      </c>
      <c r="H85" s="203" t="s">
        <v>262</v>
      </c>
      <c r="I85" s="178" t="str">
        <f t="shared" si="0"/>
        <v>CUSC  - CMP261</v>
      </c>
      <c r="J85" s="203" t="s">
        <v>38</v>
      </c>
      <c r="K85" s="191">
        <v>42440</v>
      </c>
      <c r="L85" s="191" t="s">
        <v>38</v>
      </c>
      <c r="M85" s="191">
        <v>42704</v>
      </c>
      <c r="N85" s="191" t="s">
        <v>39</v>
      </c>
      <c r="O85" s="191" t="s">
        <v>44</v>
      </c>
      <c r="P85" s="214">
        <f t="shared" si="1"/>
        <v>264</v>
      </c>
      <c r="Q85" s="214" t="str">
        <f t="shared" si="2"/>
        <v/>
      </c>
      <c r="R85" s="213" t="s">
        <v>1111</v>
      </c>
      <c r="S85" s="203" t="s">
        <v>265</v>
      </c>
      <c r="T85" s="203" t="s">
        <v>265</v>
      </c>
      <c r="U85" s="203" t="s">
        <v>265</v>
      </c>
    </row>
    <row r="86" spans="1:21" s="8" customFormat="1" ht="115.5" x14ac:dyDescent="0.15">
      <c r="A86" s="203" t="s">
        <v>567</v>
      </c>
      <c r="B86" s="215" t="s">
        <v>1050</v>
      </c>
      <c r="C86" s="203" t="s">
        <v>1059</v>
      </c>
      <c r="D86" s="203" t="s">
        <v>263</v>
      </c>
      <c r="E86" s="203" t="s">
        <v>263</v>
      </c>
      <c r="F86" s="203" t="s">
        <v>263</v>
      </c>
      <c r="G86" s="203" t="s">
        <v>263</v>
      </c>
      <c r="H86" s="203" t="s">
        <v>262</v>
      </c>
      <c r="I86" s="178" t="str">
        <f t="shared" ref="I86:I149" si="3">CONCATENATE(A86," - ",B86)</f>
        <v>CUSC  - CMP264</v>
      </c>
      <c r="J86" s="203" t="s">
        <v>38</v>
      </c>
      <c r="K86" s="191">
        <v>42517</v>
      </c>
      <c r="L86" s="191" t="s">
        <v>38</v>
      </c>
      <c r="M86" s="191">
        <v>42702</v>
      </c>
      <c r="N86" s="191" t="s">
        <v>39</v>
      </c>
      <c r="O86" s="191" t="s">
        <v>44</v>
      </c>
      <c r="P86" s="214">
        <f t="shared" ref="P86:P149" si="4">IFERROR(M86-K86,"")</f>
        <v>185</v>
      </c>
      <c r="Q86" s="214" t="str">
        <f t="shared" ref="Q86:Q149" si="5">IFERROR(O86-K86,"")</f>
        <v/>
      </c>
      <c r="R86" s="213" t="s">
        <v>1111</v>
      </c>
      <c r="S86" s="203" t="s">
        <v>265</v>
      </c>
      <c r="T86" s="203" t="s">
        <v>265</v>
      </c>
      <c r="U86" s="203" t="s">
        <v>265</v>
      </c>
    </row>
    <row r="87" spans="1:21" s="8" customFormat="1" ht="115.5" x14ac:dyDescent="0.15">
      <c r="A87" s="203" t="s">
        <v>567</v>
      </c>
      <c r="B87" s="215" t="s">
        <v>1051</v>
      </c>
      <c r="C87" s="203" t="s">
        <v>1060</v>
      </c>
      <c r="D87" s="203" t="s">
        <v>263</v>
      </c>
      <c r="E87" s="203" t="s">
        <v>263</v>
      </c>
      <c r="F87" s="203" t="s">
        <v>263</v>
      </c>
      <c r="G87" s="203" t="s">
        <v>263</v>
      </c>
      <c r="H87" s="203" t="s">
        <v>262</v>
      </c>
      <c r="I87" s="178" t="str">
        <f t="shared" si="3"/>
        <v>CUSC  - CMP265</v>
      </c>
      <c r="J87" s="203" t="s">
        <v>38</v>
      </c>
      <c r="K87" s="191">
        <v>42517</v>
      </c>
      <c r="L87" s="191" t="s">
        <v>38</v>
      </c>
      <c r="M87" s="191">
        <v>42702</v>
      </c>
      <c r="N87" s="191" t="s">
        <v>39</v>
      </c>
      <c r="O87" s="191" t="s">
        <v>44</v>
      </c>
      <c r="P87" s="214">
        <f t="shared" si="4"/>
        <v>185</v>
      </c>
      <c r="Q87" s="214" t="str">
        <f t="shared" si="5"/>
        <v/>
      </c>
      <c r="R87" s="213" t="s">
        <v>1111</v>
      </c>
      <c r="S87" s="203" t="s">
        <v>265</v>
      </c>
      <c r="T87" s="203" t="s">
        <v>265</v>
      </c>
      <c r="U87" s="203" t="s">
        <v>265</v>
      </c>
    </row>
    <row r="88" spans="1:21" s="8" customFormat="1" ht="115.5" x14ac:dyDescent="0.15">
      <c r="A88" s="203" t="s">
        <v>567</v>
      </c>
      <c r="B88" s="215" t="s">
        <v>1052</v>
      </c>
      <c r="C88" s="203" t="s">
        <v>1061</v>
      </c>
      <c r="D88" s="203" t="s">
        <v>263</v>
      </c>
      <c r="E88" s="203" t="s">
        <v>263</v>
      </c>
      <c r="F88" s="203" t="s">
        <v>263</v>
      </c>
      <c r="G88" s="203" t="s">
        <v>263</v>
      </c>
      <c r="H88" s="203" t="s">
        <v>262</v>
      </c>
      <c r="I88" s="178" t="str">
        <f t="shared" si="3"/>
        <v>CUSC  - CMP266</v>
      </c>
      <c r="J88" s="203" t="s">
        <v>38</v>
      </c>
      <c r="K88" s="191">
        <v>42556</v>
      </c>
      <c r="L88" s="191" t="s">
        <v>38</v>
      </c>
      <c r="M88" s="191">
        <v>42704</v>
      </c>
      <c r="N88" s="191" t="s">
        <v>39</v>
      </c>
      <c r="O88" s="191">
        <v>42726</v>
      </c>
      <c r="P88" s="214">
        <f t="shared" si="4"/>
        <v>148</v>
      </c>
      <c r="Q88" s="214">
        <f t="shared" si="5"/>
        <v>170</v>
      </c>
      <c r="R88" s="213" t="s">
        <v>85</v>
      </c>
      <c r="S88" s="203" t="s">
        <v>265</v>
      </c>
      <c r="T88" s="203" t="s">
        <v>265</v>
      </c>
      <c r="U88" s="203" t="s">
        <v>265</v>
      </c>
    </row>
    <row r="89" spans="1:21" s="8" customFormat="1" ht="115.5" x14ac:dyDescent="0.15">
      <c r="A89" s="203" t="s">
        <v>567</v>
      </c>
      <c r="B89" s="215" t="s">
        <v>1053</v>
      </c>
      <c r="C89" s="203" t="s">
        <v>1062</v>
      </c>
      <c r="D89" s="203" t="s">
        <v>263</v>
      </c>
      <c r="E89" s="203" t="s">
        <v>263</v>
      </c>
      <c r="F89" s="203" t="s">
        <v>263</v>
      </c>
      <c r="G89" s="203" t="s">
        <v>263</v>
      </c>
      <c r="H89" s="203" t="s">
        <v>262</v>
      </c>
      <c r="I89" s="178" t="str">
        <f t="shared" si="3"/>
        <v>CUSC  - CMP268</v>
      </c>
      <c r="J89" s="203" t="s">
        <v>38</v>
      </c>
      <c r="K89" s="191">
        <v>42584</v>
      </c>
      <c r="L89" s="191" t="s">
        <v>39</v>
      </c>
      <c r="M89" s="191" t="s">
        <v>44</v>
      </c>
      <c r="N89" s="191" t="s">
        <v>39</v>
      </c>
      <c r="O89" s="191" t="s">
        <v>44</v>
      </c>
      <c r="P89" s="214" t="str">
        <f t="shared" si="4"/>
        <v/>
      </c>
      <c r="Q89" s="214" t="str">
        <f t="shared" si="5"/>
        <v/>
      </c>
      <c r="R89" s="213" t="s">
        <v>1112</v>
      </c>
      <c r="S89" s="203" t="s">
        <v>265</v>
      </c>
      <c r="T89" s="203" t="s">
        <v>265</v>
      </c>
      <c r="U89" s="203" t="s">
        <v>265</v>
      </c>
    </row>
    <row r="90" spans="1:21" s="8" customFormat="1" ht="115.5" x14ac:dyDescent="0.15">
      <c r="A90" s="203" t="s">
        <v>567</v>
      </c>
      <c r="B90" s="215" t="s">
        <v>1054</v>
      </c>
      <c r="C90" s="203" t="s">
        <v>1063</v>
      </c>
      <c r="D90" s="203" t="s">
        <v>263</v>
      </c>
      <c r="E90" s="203" t="s">
        <v>263</v>
      </c>
      <c r="F90" s="203" t="s">
        <v>263</v>
      </c>
      <c r="G90" s="203" t="s">
        <v>263</v>
      </c>
      <c r="H90" s="203" t="s">
        <v>262</v>
      </c>
      <c r="I90" s="178" t="str">
        <f t="shared" si="3"/>
        <v>CUSC  - CMP269</v>
      </c>
      <c r="J90" s="203" t="s">
        <v>38</v>
      </c>
      <c r="K90" s="191">
        <v>42608</v>
      </c>
      <c r="L90" s="191" t="s">
        <v>38</v>
      </c>
      <c r="M90" s="191">
        <v>42702</v>
      </c>
      <c r="N90" s="191" t="s">
        <v>39</v>
      </c>
      <c r="O90" s="191" t="s">
        <v>44</v>
      </c>
      <c r="P90" s="214">
        <f t="shared" si="4"/>
        <v>94</v>
      </c>
      <c r="Q90" s="214" t="str">
        <f t="shared" si="5"/>
        <v/>
      </c>
      <c r="R90" s="213" t="s">
        <v>1111</v>
      </c>
      <c r="S90" s="203" t="s">
        <v>265</v>
      </c>
      <c r="T90" s="203" t="s">
        <v>265</v>
      </c>
      <c r="U90" s="213" t="s">
        <v>1109</v>
      </c>
    </row>
    <row r="91" spans="1:21" s="8" customFormat="1" ht="115.5" x14ac:dyDescent="0.15">
      <c r="A91" s="203" t="s">
        <v>567</v>
      </c>
      <c r="B91" s="215" t="s">
        <v>1055</v>
      </c>
      <c r="C91" s="203" t="s">
        <v>1064</v>
      </c>
      <c r="D91" s="203" t="s">
        <v>263</v>
      </c>
      <c r="E91" s="203" t="s">
        <v>263</v>
      </c>
      <c r="F91" s="203" t="s">
        <v>263</v>
      </c>
      <c r="G91" s="203" t="s">
        <v>263</v>
      </c>
      <c r="H91" s="203" t="s">
        <v>262</v>
      </c>
      <c r="I91" s="178" t="str">
        <f t="shared" si="3"/>
        <v>CUSC  - CMP270</v>
      </c>
      <c r="J91" s="203" t="s">
        <v>38</v>
      </c>
      <c r="K91" s="191">
        <v>42601</v>
      </c>
      <c r="L91" s="191" t="s">
        <v>38</v>
      </c>
      <c r="M91" s="191">
        <v>42702</v>
      </c>
      <c r="N91" s="191" t="s">
        <v>39</v>
      </c>
      <c r="O91" s="191" t="s">
        <v>44</v>
      </c>
      <c r="P91" s="214">
        <f t="shared" si="4"/>
        <v>101</v>
      </c>
      <c r="Q91" s="214" t="str">
        <f t="shared" si="5"/>
        <v/>
      </c>
      <c r="R91" s="213" t="s">
        <v>1111</v>
      </c>
      <c r="S91" s="203" t="s">
        <v>265</v>
      </c>
      <c r="T91" s="203" t="s">
        <v>265</v>
      </c>
      <c r="U91" s="213" t="s">
        <v>1110</v>
      </c>
    </row>
    <row r="92" spans="1:21" s="8" customFormat="1" ht="115.5" x14ac:dyDescent="0.15">
      <c r="A92" s="203" t="s">
        <v>567</v>
      </c>
      <c r="B92" s="215" t="s">
        <v>572</v>
      </c>
      <c r="C92" s="203" t="s">
        <v>573</v>
      </c>
      <c r="D92" s="203" t="s">
        <v>263</v>
      </c>
      <c r="E92" s="203" t="s">
        <v>263</v>
      </c>
      <c r="F92" s="203" t="s">
        <v>263</v>
      </c>
      <c r="G92" s="203" t="s">
        <v>263</v>
      </c>
      <c r="H92" s="203" t="s">
        <v>262</v>
      </c>
      <c r="I92" s="178" t="str">
        <f t="shared" si="3"/>
        <v>CUSC  - CMP271</v>
      </c>
      <c r="J92" s="203" t="s">
        <v>38</v>
      </c>
      <c r="K92" s="191">
        <v>42633</v>
      </c>
      <c r="L92" s="191" t="s">
        <v>39</v>
      </c>
      <c r="M92" s="191">
        <v>43175</v>
      </c>
      <c r="N92" s="191" t="s">
        <v>39</v>
      </c>
      <c r="O92" s="191">
        <v>44287</v>
      </c>
      <c r="P92" s="214">
        <f t="shared" si="4"/>
        <v>542</v>
      </c>
      <c r="Q92" s="214">
        <f t="shared" si="5"/>
        <v>1654</v>
      </c>
      <c r="R92" s="203" t="s">
        <v>251</v>
      </c>
      <c r="S92" s="203" t="s">
        <v>452</v>
      </c>
      <c r="T92" s="203" t="s">
        <v>265</v>
      </c>
      <c r="U92" s="203" t="s">
        <v>572</v>
      </c>
    </row>
    <row r="93" spans="1:21" s="8" customFormat="1" ht="115.5" x14ac:dyDescent="0.15">
      <c r="A93" s="268" t="s">
        <v>567</v>
      </c>
      <c r="B93" s="269" t="s">
        <v>578</v>
      </c>
      <c r="C93" s="268" t="s">
        <v>579</v>
      </c>
      <c r="D93" s="268" t="s">
        <v>263</v>
      </c>
      <c r="E93" s="268" t="s">
        <v>263</v>
      </c>
      <c r="F93" s="268" t="s">
        <v>263</v>
      </c>
      <c r="G93" s="268" t="s">
        <v>263</v>
      </c>
      <c r="H93" s="268" t="s">
        <v>262</v>
      </c>
      <c r="I93" s="178" t="str">
        <f t="shared" si="3"/>
        <v>CUSC  - CMP272</v>
      </c>
      <c r="J93" s="268" t="s">
        <v>38</v>
      </c>
      <c r="K93" s="191">
        <v>42642</v>
      </c>
      <c r="L93" s="191" t="s">
        <v>39</v>
      </c>
      <c r="M93" s="191">
        <v>42801</v>
      </c>
      <c r="N93" s="191" t="s">
        <v>38</v>
      </c>
      <c r="O93" s="191">
        <v>42808</v>
      </c>
      <c r="P93" s="214">
        <f t="shared" si="4"/>
        <v>159</v>
      </c>
      <c r="Q93" s="214">
        <f t="shared" si="5"/>
        <v>166</v>
      </c>
      <c r="R93" s="268" t="s">
        <v>251</v>
      </c>
      <c r="S93" s="268" t="s">
        <v>452</v>
      </c>
      <c r="T93" s="268" t="s">
        <v>265</v>
      </c>
      <c r="U93" s="268" t="s">
        <v>578</v>
      </c>
    </row>
    <row r="94" spans="1:21" s="8" customFormat="1" ht="115.5" x14ac:dyDescent="0.15">
      <c r="A94" s="203" t="s">
        <v>567</v>
      </c>
      <c r="B94" s="215" t="s">
        <v>582</v>
      </c>
      <c r="C94" s="203" t="s">
        <v>583</v>
      </c>
      <c r="D94" s="203" t="s">
        <v>263</v>
      </c>
      <c r="E94" s="203" t="s">
        <v>263</v>
      </c>
      <c r="F94" s="203" t="s">
        <v>263</v>
      </c>
      <c r="G94" s="203" t="s">
        <v>263</v>
      </c>
      <c r="H94" s="203" t="s">
        <v>262</v>
      </c>
      <c r="I94" s="178" t="str">
        <f t="shared" si="3"/>
        <v>CUSC  - CMP274</v>
      </c>
      <c r="J94" s="203" t="s">
        <v>38</v>
      </c>
      <c r="K94" s="191">
        <v>42642</v>
      </c>
      <c r="L94" s="191" t="s">
        <v>39</v>
      </c>
      <c r="M94" s="191">
        <v>43175</v>
      </c>
      <c r="N94" s="191" t="s">
        <v>39</v>
      </c>
      <c r="O94" s="191">
        <v>44287</v>
      </c>
      <c r="P94" s="214">
        <f t="shared" si="4"/>
        <v>533</v>
      </c>
      <c r="Q94" s="214">
        <f t="shared" si="5"/>
        <v>1645</v>
      </c>
      <c r="R94" s="203" t="s">
        <v>251</v>
      </c>
      <c r="S94" s="203" t="s">
        <v>452</v>
      </c>
      <c r="T94" s="203" t="s">
        <v>265</v>
      </c>
      <c r="U94" s="203" t="s">
        <v>582</v>
      </c>
    </row>
    <row r="95" spans="1:21" s="8" customFormat="1" ht="115.5" x14ac:dyDescent="0.15">
      <c r="A95" s="203" t="s">
        <v>567</v>
      </c>
      <c r="B95" s="215" t="s">
        <v>1044</v>
      </c>
      <c r="C95" s="203" t="s">
        <v>1045</v>
      </c>
      <c r="D95" s="203" t="s">
        <v>263</v>
      </c>
      <c r="E95" s="203" t="s">
        <v>263</v>
      </c>
      <c r="F95" s="203" t="s">
        <v>263</v>
      </c>
      <c r="G95" s="203" t="s">
        <v>263</v>
      </c>
      <c r="H95" s="203" t="s">
        <v>262</v>
      </c>
      <c r="I95" s="178" t="str">
        <f t="shared" si="3"/>
        <v>CUSC  - CMP275</v>
      </c>
      <c r="J95" s="203" t="s">
        <v>38</v>
      </c>
      <c r="K95" s="191">
        <v>42753</v>
      </c>
      <c r="L95" s="191" t="s">
        <v>39</v>
      </c>
      <c r="M95" s="191" t="s">
        <v>44</v>
      </c>
      <c r="N95" s="191" t="s">
        <v>39</v>
      </c>
      <c r="O95" s="191" t="s">
        <v>44</v>
      </c>
      <c r="P95" s="214">
        <v>1</v>
      </c>
      <c r="Q95" s="214" t="str">
        <f t="shared" si="5"/>
        <v/>
      </c>
      <c r="R95" s="203" t="s">
        <v>251</v>
      </c>
      <c r="S95" s="203" t="s">
        <v>452</v>
      </c>
      <c r="T95" s="203" t="s">
        <v>265</v>
      </c>
      <c r="U95" s="203" t="s">
        <v>265</v>
      </c>
    </row>
    <row r="96" spans="1:21" s="8" customFormat="1" ht="115.5" x14ac:dyDescent="0.15">
      <c r="A96" s="268" t="s">
        <v>567</v>
      </c>
      <c r="B96" s="269" t="s">
        <v>1282</v>
      </c>
      <c r="C96" s="268" t="s">
        <v>1283</v>
      </c>
      <c r="D96" s="268" t="s">
        <v>263</v>
      </c>
      <c r="E96" s="268" t="s">
        <v>263</v>
      </c>
      <c r="F96" s="268" t="s">
        <v>263</v>
      </c>
      <c r="G96" s="268" t="s">
        <v>263</v>
      </c>
      <c r="H96" s="268" t="s">
        <v>262</v>
      </c>
      <c r="I96" s="178" t="str">
        <f t="shared" si="3"/>
        <v>CUSC  - CMP276</v>
      </c>
      <c r="J96" s="268" t="s">
        <v>38</v>
      </c>
      <c r="K96" s="191">
        <v>42776</v>
      </c>
      <c r="L96" s="191" t="s">
        <v>39</v>
      </c>
      <c r="M96" s="191" t="s">
        <v>44</v>
      </c>
      <c r="N96" s="191" t="s">
        <v>39</v>
      </c>
      <c r="O96" s="191" t="s">
        <v>44</v>
      </c>
      <c r="P96" s="214">
        <v>1</v>
      </c>
      <c r="Q96" s="214" t="str">
        <f t="shared" si="5"/>
        <v/>
      </c>
      <c r="R96" s="268" t="s">
        <v>22</v>
      </c>
      <c r="S96" s="268" t="s">
        <v>452</v>
      </c>
      <c r="T96" s="268" t="s">
        <v>265</v>
      </c>
      <c r="U96" s="268" t="s">
        <v>265</v>
      </c>
    </row>
    <row r="97" spans="1:21" s="8" customFormat="1" ht="115.5" x14ac:dyDescent="0.15">
      <c r="A97" s="268" t="s">
        <v>567</v>
      </c>
      <c r="B97" s="269" t="s">
        <v>1287</v>
      </c>
      <c r="C97" s="268" t="s">
        <v>1288</v>
      </c>
      <c r="D97" s="268" t="s">
        <v>263</v>
      </c>
      <c r="E97" s="268" t="s">
        <v>263</v>
      </c>
      <c r="F97" s="268" t="s">
        <v>263</v>
      </c>
      <c r="G97" s="268" t="s">
        <v>263</v>
      </c>
      <c r="H97" s="268" t="s">
        <v>262</v>
      </c>
      <c r="I97" s="178" t="str">
        <f t="shared" si="3"/>
        <v>CUSC  - CMP277</v>
      </c>
      <c r="J97" s="268" t="s">
        <v>38</v>
      </c>
      <c r="K97" s="191">
        <v>42825</v>
      </c>
      <c r="L97" s="191" t="s">
        <v>39</v>
      </c>
      <c r="M97" s="191" t="s">
        <v>44</v>
      </c>
      <c r="N97" s="191" t="s">
        <v>39</v>
      </c>
      <c r="O97" s="191" t="s">
        <v>44</v>
      </c>
      <c r="P97" s="214">
        <v>1</v>
      </c>
      <c r="Q97" s="214" t="str">
        <f t="shared" si="5"/>
        <v/>
      </c>
      <c r="R97" s="268" t="s">
        <v>22</v>
      </c>
      <c r="S97" s="268" t="s">
        <v>452</v>
      </c>
      <c r="T97" s="268" t="s">
        <v>265</v>
      </c>
      <c r="U97" s="268" t="s">
        <v>265</v>
      </c>
    </row>
    <row r="98" spans="1:21" s="8" customFormat="1" ht="115.5" x14ac:dyDescent="0.15">
      <c r="A98" s="268" t="s">
        <v>567</v>
      </c>
      <c r="B98" s="269" t="s">
        <v>1290</v>
      </c>
      <c r="C98" s="268" t="s">
        <v>1291</v>
      </c>
      <c r="D98" s="268" t="s">
        <v>263</v>
      </c>
      <c r="E98" s="268" t="s">
        <v>263</v>
      </c>
      <c r="F98" s="268" t="s">
        <v>263</v>
      </c>
      <c r="G98" s="268" t="s">
        <v>263</v>
      </c>
      <c r="H98" s="268" t="s">
        <v>262</v>
      </c>
      <c r="I98" s="178" t="str">
        <f t="shared" si="3"/>
        <v>CUSC  - CMP278</v>
      </c>
      <c r="J98" s="268" t="s">
        <v>38</v>
      </c>
      <c r="K98" s="191">
        <v>42825</v>
      </c>
      <c r="L98" s="191" t="s">
        <v>39</v>
      </c>
      <c r="M98" s="191" t="s">
        <v>44</v>
      </c>
      <c r="N98" s="191" t="s">
        <v>39</v>
      </c>
      <c r="O98" s="191" t="s">
        <v>44</v>
      </c>
      <c r="P98" s="214">
        <v>1</v>
      </c>
      <c r="Q98" s="214" t="str">
        <f t="shared" si="5"/>
        <v/>
      </c>
      <c r="R98" s="268" t="s">
        <v>22</v>
      </c>
      <c r="S98" s="268" t="s">
        <v>452</v>
      </c>
      <c r="T98" s="268" t="s">
        <v>265</v>
      </c>
      <c r="U98" s="268" t="s">
        <v>265</v>
      </c>
    </row>
    <row r="99" spans="1:21" s="8" customFormat="1" ht="262.5" x14ac:dyDescent="0.15">
      <c r="A99" s="203" t="s">
        <v>567</v>
      </c>
      <c r="B99" s="177" t="s">
        <v>587</v>
      </c>
      <c r="C99" s="203" t="s">
        <v>588</v>
      </c>
      <c r="D99" s="203" t="s">
        <v>263</v>
      </c>
      <c r="E99" s="203" t="s">
        <v>263</v>
      </c>
      <c r="F99" s="203" t="s">
        <v>262</v>
      </c>
      <c r="G99" s="203" t="s">
        <v>263</v>
      </c>
      <c r="H99" s="203" t="s">
        <v>262</v>
      </c>
      <c r="I99" s="178" t="str">
        <f t="shared" si="3"/>
        <v>CUSC  - CUSC Potential Change 1</v>
      </c>
      <c r="J99" s="203" t="s">
        <v>39</v>
      </c>
      <c r="K99" s="191">
        <v>43009</v>
      </c>
      <c r="L99" s="191" t="s">
        <v>39</v>
      </c>
      <c r="M99" s="191" t="s">
        <v>44</v>
      </c>
      <c r="N99" s="191" t="s">
        <v>39</v>
      </c>
      <c r="O99" s="191">
        <v>43374</v>
      </c>
      <c r="P99" s="214">
        <v>1</v>
      </c>
      <c r="Q99" s="214">
        <f t="shared" si="5"/>
        <v>365</v>
      </c>
      <c r="R99" s="203" t="s">
        <v>328</v>
      </c>
      <c r="S99" s="203" t="s">
        <v>452</v>
      </c>
      <c r="T99" s="203" t="s">
        <v>1167</v>
      </c>
      <c r="U99" s="203" t="s">
        <v>589</v>
      </c>
    </row>
    <row r="100" spans="1:21" s="8" customFormat="1" ht="262.5" x14ac:dyDescent="0.15">
      <c r="A100" s="203" t="s">
        <v>567</v>
      </c>
      <c r="B100" s="177" t="s">
        <v>590</v>
      </c>
      <c r="C100" s="203" t="s">
        <v>591</v>
      </c>
      <c r="D100" s="203" t="s">
        <v>263</v>
      </c>
      <c r="E100" s="203" t="s">
        <v>263</v>
      </c>
      <c r="F100" s="203" t="s">
        <v>262</v>
      </c>
      <c r="G100" s="203" t="s">
        <v>263</v>
      </c>
      <c r="H100" s="203" t="s">
        <v>262</v>
      </c>
      <c r="I100" s="178" t="str">
        <f t="shared" si="3"/>
        <v>CUSC  - CUSC Potential Change 2</v>
      </c>
      <c r="J100" s="203" t="s">
        <v>39</v>
      </c>
      <c r="K100" s="191">
        <v>44013</v>
      </c>
      <c r="L100" s="191" t="s">
        <v>39</v>
      </c>
      <c r="M100" s="191" t="s">
        <v>44</v>
      </c>
      <c r="N100" s="191" t="s">
        <v>39</v>
      </c>
      <c r="O100" s="191">
        <v>44378</v>
      </c>
      <c r="P100" s="214">
        <v>1</v>
      </c>
      <c r="Q100" s="214">
        <f t="shared" si="5"/>
        <v>365</v>
      </c>
      <c r="R100" s="203" t="s">
        <v>328</v>
      </c>
      <c r="S100" s="203" t="s">
        <v>452</v>
      </c>
      <c r="T100" s="203" t="s">
        <v>1168</v>
      </c>
      <c r="U100" s="203" t="s">
        <v>589</v>
      </c>
    </row>
    <row r="101" spans="1:21" s="8" customFormat="1" ht="147" x14ac:dyDescent="0.15">
      <c r="A101" s="203" t="s">
        <v>266</v>
      </c>
      <c r="B101" s="177" t="s">
        <v>1163</v>
      </c>
      <c r="C101" s="203" t="s">
        <v>1164</v>
      </c>
      <c r="D101" s="203" t="s">
        <v>263</v>
      </c>
      <c r="E101" s="203" t="s">
        <v>263</v>
      </c>
      <c r="F101" s="268" t="s">
        <v>263</v>
      </c>
      <c r="G101" s="203" t="s">
        <v>263</v>
      </c>
      <c r="H101" s="203" t="s">
        <v>262</v>
      </c>
      <c r="I101" s="178" t="str">
        <f t="shared" si="3"/>
        <v>Dcode - DCRP1702</v>
      </c>
      <c r="J101" s="268" t="s">
        <v>38</v>
      </c>
      <c r="K101" s="191">
        <v>42712</v>
      </c>
      <c r="L101" s="191" t="s">
        <v>38</v>
      </c>
      <c r="M101" s="191">
        <v>42825</v>
      </c>
      <c r="N101" s="191" t="s">
        <v>38</v>
      </c>
      <c r="O101" s="191">
        <v>42826</v>
      </c>
      <c r="P101" s="214">
        <f t="shared" si="4"/>
        <v>113</v>
      </c>
      <c r="Q101" s="214">
        <f t="shared" si="5"/>
        <v>114</v>
      </c>
      <c r="R101" s="203" t="s">
        <v>1420</v>
      </c>
      <c r="S101" s="203" t="s">
        <v>452</v>
      </c>
      <c r="T101" s="203" t="s">
        <v>1156</v>
      </c>
      <c r="U101" s="203" t="s">
        <v>417</v>
      </c>
    </row>
    <row r="102" spans="1:21" s="8" customFormat="1" ht="147" x14ac:dyDescent="0.15">
      <c r="A102" s="268" t="s">
        <v>266</v>
      </c>
      <c r="B102" s="273" t="s">
        <v>1367</v>
      </c>
      <c r="C102" s="268" t="s">
        <v>1368</v>
      </c>
      <c r="D102" s="268" t="s">
        <v>263</v>
      </c>
      <c r="E102" s="268" t="s">
        <v>263</v>
      </c>
      <c r="F102" s="268" t="s">
        <v>262</v>
      </c>
      <c r="G102" s="268" t="s">
        <v>263</v>
      </c>
      <c r="H102" s="268" t="s">
        <v>262</v>
      </c>
      <c r="I102" s="178" t="str">
        <f t="shared" si="3"/>
        <v>Dcode - DCRP1701</v>
      </c>
      <c r="J102" s="268" t="s">
        <v>39</v>
      </c>
      <c r="K102" s="191">
        <v>42712</v>
      </c>
      <c r="L102" s="191" t="s">
        <v>39</v>
      </c>
      <c r="M102" s="191" t="s">
        <v>1158</v>
      </c>
      <c r="N102" s="191" t="s">
        <v>39</v>
      </c>
      <c r="O102" s="191" t="s">
        <v>1158</v>
      </c>
      <c r="P102" s="214">
        <v>1</v>
      </c>
      <c r="Q102" s="214" t="str">
        <f t="shared" si="5"/>
        <v/>
      </c>
      <c r="R102" s="268" t="s">
        <v>1370</v>
      </c>
      <c r="S102" s="268" t="s">
        <v>452</v>
      </c>
      <c r="T102" s="268" t="s">
        <v>1156</v>
      </c>
      <c r="U102" s="268" t="s">
        <v>589</v>
      </c>
    </row>
    <row r="103" spans="1:21" s="8" customFormat="1" ht="283.5" x14ac:dyDescent="0.15">
      <c r="A103" s="203" t="s">
        <v>266</v>
      </c>
      <c r="B103" s="177" t="s">
        <v>592</v>
      </c>
      <c r="C103" s="203" t="s">
        <v>617</v>
      </c>
      <c r="D103" s="203" t="s">
        <v>263</v>
      </c>
      <c r="E103" s="203" t="s">
        <v>263</v>
      </c>
      <c r="F103" s="203" t="s">
        <v>262</v>
      </c>
      <c r="G103" s="203" t="s">
        <v>263</v>
      </c>
      <c r="H103" s="203" t="s">
        <v>262</v>
      </c>
      <c r="I103" s="178" t="str">
        <f t="shared" si="3"/>
        <v>Dcode - Dcode Potential Change 1</v>
      </c>
      <c r="J103" s="203" t="s">
        <v>39</v>
      </c>
      <c r="K103" s="191" t="s">
        <v>44</v>
      </c>
      <c r="L103" s="191" t="s">
        <v>39</v>
      </c>
      <c r="M103" s="191" t="s">
        <v>44</v>
      </c>
      <c r="N103" s="191" t="s">
        <v>39</v>
      </c>
      <c r="O103" s="191" t="s">
        <v>44</v>
      </c>
      <c r="P103" s="214">
        <v>1</v>
      </c>
      <c r="Q103" s="214" t="str">
        <f t="shared" si="5"/>
        <v/>
      </c>
      <c r="R103" s="203" t="s">
        <v>328</v>
      </c>
      <c r="S103" s="203" t="s">
        <v>452</v>
      </c>
      <c r="T103" s="203" t="s">
        <v>1155</v>
      </c>
      <c r="U103" s="203" t="s">
        <v>589</v>
      </c>
    </row>
    <row r="104" spans="1:21" s="8" customFormat="1" ht="283.5" x14ac:dyDescent="0.15">
      <c r="A104" s="203" t="s">
        <v>266</v>
      </c>
      <c r="B104" s="177" t="s">
        <v>594</v>
      </c>
      <c r="C104" s="203" t="s">
        <v>595</v>
      </c>
      <c r="D104" s="203" t="s">
        <v>263</v>
      </c>
      <c r="E104" s="203" t="s">
        <v>263</v>
      </c>
      <c r="F104" s="203" t="s">
        <v>262</v>
      </c>
      <c r="G104" s="203" t="s">
        <v>263</v>
      </c>
      <c r="H104" s="203" t="s">
        <v>262</v>
      </c>
      <c r="I104" s="178" t="str">
        <f t="shared" si="3"/>
        <v>Dcode - Dcode Potential Change 2</v>
      </c>
      <c r="J104" s="203" t="s">
        <v>39</v>
      </c>
      <c r="K104" s="191">
        <v>43077</v>
      </c>
      <c r="L104" s="191" t="s">
        <v>39</v>
      </c>
      <c r="M104" s="191" t="s">
        <v>44</v>
      </c>
      <c r="N104" s="191" t="s">
        <v>39</v>
      </c>
      <c r="O104" s="191" t="s">
        <v>44</v>
      </c>
      <c r="P104" s="214">
        <v>1</v>
      </c>
      <c r="Q104" s="214" t="str">
        <f t="shared" si="5"/>
        <v/>
      </c>
      <c r="R104" s="203" t="s">
        <v>328</v>
      </c>
      <c r="S104" s="203" t="s">
        <v>452</v>
      </c>
      <c r="T104" s="203" t="s">
        <v>1156</v>
      </c>
      <c r="U104" s="203" t="s">
        <v>589</v>
      </c>
    </row>
    <row r="105" spans="1:21" s="8" customFormat="1" ht="283.5" x14ac:dyDescent="0.15">
      <c r="A105" s="203" t="s">
        <v>266</v>
      </c>
      <c r="B105" s="177" t="s">
        <v>597</v>
      </c>
      <c r="C105" s="203" t="s">
        <v>598</v>
      </c>
      <c r="D105" s="203" t="s">
        <v>263</v>
      </c>
      <c r="E105" s="203" t="s">
        <v>263</v>
      </c>
      <c r="F105" s="203" t="s">
        <v>262</v>
      </c>
      <c r="G105" s="203" t="s">
        <v>263</v>
      </c>
      <c r="H105" s="203" t="s">
        <v>262</v>
      </c>
      <c r="I105" s="178" t="str">
        <f t="shared" si="3"/>
        <v>Dcode - Dcode Potential Change 3</v>
      </c>
      <c r="J105" s="203" t="s">
        <v>39</v>
      </c>
      <c r="K105" s="191">
        <v>42916</v>
      </c>
      <c r="L105" s="191" t="s">
        <v>39</v>
      </c>
      <c r="M105" s="191" t="s">
        <v>44</v>
      </c>
      <c r="N105" s="191" t="s">
        <v>39</v>
      </c>
      <c r="O105" s="191" t="s">
        <v>44</v>
      </c>
      <c r="P105" s="214">
        <v>1</v>
      </c>
      <c r="Q105" s="214" t="str">
        <f t="shared" si="5"/>
        <v/>
      </c>
      <c r="R105" s="203" t="s">
        <v>328</v>
      </c>
      <c r="S105" s="203" t="s">
        <v>1158</v>
      </c>
      <c r="T105" s="203" t="s">
        <v>1159</v>
      </c>
      <c r="U105" s="203" t="s">
        <v>589</v>
      </c>
    </row>
    <row r="106" spans="1:21" s="8" customFormat="1" ht="283.5" x14ac:dyDescent="0.15">
      <c r="A106" s="203" t="s">
        <v>266</v>
      </c>
      <c r="B106" s="177" t="s">
        <v>601</v>
      </c>
      <c r="C106" s="203" t="s">
        <v>602</v>
      </c>
      <c r="D106" s="203" t="s">
        <v>263</v>
      </c>
      <c r="E106" s="203" t="s">
        <v>263</v>
      </c>
      <c r="F106" s="203" t="s">
        <v>262</v>
      </c>
      <c r="G106" s="203" t="s">
        <v>263</v>
      </c>
      <c r="H106" s="203" t="s">
        <v>262</v>
      </c>
      <c r="I106" s="178" t="str">
        <f t="shared" si="3"/>
        <v>Dcode - Dcode Potential Change 4</v>
      </c>
      <c r="J106" s="203" t="s">
        <v>39</v>
      </c>
      <c r="K106" s="191" t="s">
        <v>44</v>
      </c>
      <c r="L106" s="191" t="s">
        <v>39</v>
      </c>
      <c r="M106" s="191" t="s">
        <v>44</v>
      </c>
      <c r="N106" s="191" t="s">
        <v>39</v>
      </c>
      <c r="O106" s="191" t="s">
        <v>44</v>
      </c>
      <c r="P106" s="214">
        <v>1</v>
      </c>
      <c r="Q106" s="214" t="str">
        <f t="shared" si="5"/>
        <v/>
      </c>
      <c r="R106" s="203" t="s">
        <v>328</v>
      </c>
      <c r="S106" s="203" t="s">
        <v>44</v>
      </c>
      <c r="T106" s="203" t="s">
        <v>1160</v>
      </c>
      <c r="U106" s="203" t="s">
        <v>589</v>
      </c>
    </row>
    <row r="107" spans="1:21" s="8" customFormat="1" ht="283.5" x14ac:dyDescent="0.15">
      <c r="A107" s="203" t="s">
        <v>266</v>
      </c>
      <c r="B107" s="177" t="s">
        <v>604</v>
      </c>
      <c r="C107" s="203" t="s">
        <v>605</v>
      </c>
      <c r="D107" s="203" t="s">
        <v>263</v>
      </c>
      <c r="E107" s="203" t="s">
        <v>263</v>
      </c>
      <c r="F107" s="203" t="s">
        <v>262</v>
      </c>
      <c r="G107" s="203" t="s">
        <v>263</v>
      </c>
      <c r="H107" s="203" t="s">
        <v>262</v>
      </c>
      <c r="I107" s="178" t="str">
        <f t="shared" si="3"/>
        <v>Dcode - Dcode Potential Change 5</v>
      </c>
      <c r="J107" s="203" t="s">
        <v>39</v>
      </c>
      <c r="K107" s="191" t="s">
        <v>44</v>
      </c>
      <c r="L107" s="191" t="s">
        <v>39</v>
      </c>
      <c r="M107" s="191" t="s">
        <v>44</v>
      </c>
      <c r="N107" s="191" t="s">
        <v>39</v>
      </c>
      <c r="O107" s="191" t="s">
        <v>44</v>
      </c>
      <c r="P107" s="214">
        <v>1</v>
      </c>
      <c r="Q107" s="214" t="str">
        <f t="shared" si="5"/>
        <v/>
      </c>
      <c r="R107" s="203" t="s">
        <v>328</v>
      </c>
      <c r="S107" s="203" t="s">
        <v>44</v>
      </c>
      <c r="T107" s="203" t="s">
        <v>1160</v>
      </c>
      <c r="U107" s="203" t="s">
        <v>589</v>
      </c>
    </row>
    <row r="108" spans="1:21" s="8" customFormat="1" ht="283.5" x14ac:dyDescent="0.15">
      <c r="A108" s="203" t="s">
        <v>266</v>
      </c>
      <c r="B108" s="177" t="s">
        <v>607</v>
      </c>
      <c r="C108" s="203" t="s">
        <v>608</v>
      </c>
      <c r="D108" s="203" t="s">
        <v>263</v>
      </c>
      <c r="E108" s="203" t="s">
        <v>263</v>
      </c>
      <c r="F108" s="203" t="s">
        <v>262</v>
      </c>
      <c r="G108" s="203" t="s">
        <v>263</v>
      </c>
      <c r="H108" s="203" t="s">
        <v>262</v>
      </c>
      <c r="I108" s="178" t="str">
        <f t="shared" si="3"/>
        <v>Dcode - Dcode Potential Change 6</v>
      </c>
      <c r="J108" s="203" t="s">
        <v>39</v>
      </c>
      <c r="K108" s="191" t="s">
        <v>44</v>
      </c>
      <c r="L108" s="191" t="s">
        <v>39</v>
      </c>
      <c r="M108" s="191" t="s">
        <v>44</v>
      </c>
      <c r="N108" s="191" t="s">
        <v>39</v>
      </c>
      <c r="O108" s="191" t="s">
        <v>44</v>
      </c>
      <c r="P108" s="214">
        <v>1</v>
      </c>
      <c r="Q108" s="214" t="str">
        <f t="shared" si="5"/>
        <v/>
      </c>
      <c r="R108" s="203" t="s">
        <v>328</v>
      </c>
      <c r="S108" s="203" t="s">
        <v>44</v>
      </c>
      <c r="T108" s="203" t="s">
        <v>1160</v>
      </c>
      <c r="U108" s="203" t="s">
        <v>589</v>
      </c>
    </row>
    <row r="109" spans="1:21" s="8" customFormat="1" ht="283.5" x14ac:dyDescent="0.15">
      <c r="A109" s="203" t="s">
        <v>266</v>
      </c>
      <c r="B109" s="177" t="s">
        <v>609</v>
      </c>
      <c r="C109" s="203" t="s">
        <v>610</v>
      </c>
      <c r="D109" s="203" t="s">
        <v>263</v>
      </c>
      <c r="E109" s="203" t="s">
        <v>263</v>
      </c>
      <c r="F109" s="203" t="s">
        <v>262</v>
      </c>
      <c r="G109" s="203" t="s">
        <v>263</v>
      </c>
      <c r="H109" s="203" t="s">
        <v>262</v>
      </c>
      <c r="I109" s="178" t="str">
        <f t="shared" si="3"/>
        <v>Dcode - Dcode Potential Change 7</v>
      </c>
      <c r="J109" s="203" t="s">
        <v>39</v>
      </c>
      <c r="K109" s="191" t="s">
        <v>44</v>
      </c>
      <c r="L109" s="191" t="s">
        <v>39</v>
      </c>
      <c r="M109" s="191" t="s">
        <v>44</v>
      </c>
      <c r="N109" s="191" t="s">
        <v>39</v>
      </c>
      <c r="O109" s="191" t="s">
        <v>44</v>
      </c>
      <c r="P109" s="214">
        <v>1</v>
      </c>
      <c r="Q109" s="214" t="str">
        <f t="shared" si="5"/>
        <v/>
      </c>
      <c r="R109" s="203" t="s">
        <v>328</v>
      </c>
      <c r="S109" s="203" t="s">
        <v>44</v>
      </c>
      <c r="T109" s="203" t="s">
        <v>1161</v>
      </c>
      <c r="U109" s="203" t="s">
        <v>589</v>
      </c>
    </row>
    <row r="110" spans="1:21" s="8" customFormat="1" ht="283.5" x14ac:dyDescent="0.15">
      <c r="A110" s="203" t="s">
        <v>266</v>
      </c>
      <c r="B110" s="177" t="s">
        <v>612</v>
      </c>
      <c r="C110" s="203" t="s">
        <v>613</v>
      </c>
      <c r="D110" s="203" t="s">
        <v>263</v>
      </c>
      <c r="E110" s="203" t="s">
        <v>263</v>
      </c>
      <c r="F110" s="203" t="s">
        <v>262</v>
      </c>
      <c r="G110" s="203" t="s">
        <v>263</v>
      </c>
      <c r="H110" s="203" t="s">
        <v>262</v>
      </c>
      <c r="I110" s="178" t="str">
        <f t="shared" si="3"/>
        <v>Dcode - Dcode Potential Change 8</v>
      </c>
      <c r="J110" s="203" t="s">
        <v>39</v>
      </c>
      <c r="K110" s="191" t="s">
        <v>44</v>
      </c>
      <c r="L110" s="191" t="s">
        <v>39</v>
      </c>
      <c r="M110" s="191" t="s">
        <v>44</v>
      </c>
      <c r="N110" s="191" t="s">
        <v>39</v>
      </c>
      <c r="O110" s="191" t="s">
        <v>44</v>
      </c>
      <c r="P110" s="214">
        <v>1</v>
      </c>
      <c r="Q110" s="214" t="str">
        <f t="shared" si="5"/>
        <v/>
      </c>
      <c r="R110" s="203" t="s">
        <v>328</v>
      </c>
      <c r="S110" s="203" t="s">
        <v>44</v>
      </c>
      <c r="T110" s="203" t="s">
        <v>1158</v>
      </c>
      <c r="U110" s="203" t="s">
        <v>589</v>
      </c>
    </row>
    <row r="111" spans="1:21" s="8" customFormat="1" ht="283.5" x14ac:dyDescent="0.15">
      <c r="A111" s="203" t="s">
        <v>266</v>
      </c>
      <c r="B111" s="177" t="s">
        <v>615</v>
      </c>
      <c r="C111" s="203" t="s">
        <v>616</v>
      </c>
      <c r="D111" s="203" t="s">
        <v>263</v>
      </c>
      <c r="E111" s="203" t="s">
        <v>263</v>
      </c>
      <c r="F111" s="203" t="s">
        <v>262</v>
      </c>
      <c r="G111" s="203" t="s">
        <v>263</v>
      </c>
      <c r="H111" s="203" t="s">
        <v>262</v>
      </c>
      <c r="I111" s="178" t="str">
        <f t="shared" si="3"/>
        <v>Dcode - Dcode Potential Change 9</v>
      </c>
      <c r="J111" s="203" t="s">
        <v>39</v>
      </c>
      <c r="K111" s="191" t="s">
        <v>44</v>
      </c>
      <c r="L111" s="191" t="s">
        <v>39</v>
      </c>
      <c r="M111" s="191" t="s">
        <v>44</v>
      </c>
      <c r="N111" s="191" t="s">
        <v>39</v>
      </c>
      <c r="O111" s="191" t="s">
        <v>44</v>
      </c>
      <c r="P111" s="214">
        <v>1</v>
      </c>
      <c r="Q111" s="214" t="str">
        <f t="shared" si="5"/>
        <v/>
      </c>
      <c r="R111" s="203" t="s">
        <v>328</v>
      </c>
      <c r="S111" s="203" t="s">
        <v>44</v>
      </c>
      <c r="T111" s="203" t="s">
        <v>1158</v>
      </c>
      <c r="U111" s="203" t="s">
        <v>589</v>
      </c>
    </row>
    <row r="112" spans="1:21" s="8" customFormat="1" ht="126" x14ac:dyDescent="0.15">
      <c r="A112" s="203" t="s">
        <v>86</v>
      </c>
      <c r="B112" s="215" t="s">
        <v>149</v>
      </c>
      <c r="C112" s="203" t="s">
        <v>150</v>
      </c>
      <c r="D112" s="203" t="s">
        <v>263</v>
      </c>
      <c r="E112" s="203" t="s">
        <v>263</v>
      </c>
      <c r="F112" s="203" t="s">
        <v>263</v>
      </c>
      <c r="G112" s="203" t="s">
        <v>263</v>
      </c>
      <c r="H112" s="203" t="s">
        <v>263</v>
      </c>
      <c r="I112" s="178" t="str">
        <f t="shared" si="3"/>
        <v>DCUSA - DCP 138</v>
      </c>
      <c r="J112" s="203" t="s">
        <v>38</v>
      </c>
      <c r="K112" s="191">
        <v>41078</v>
      </c>
      <c r="L112" s="191" t="s">
        <v>38</v>
      </c>
      <c r="M112" s="191">
        <v>42286</v>
      </c>
      <c r="N112" s="191" t="s">
        <v>38</v>
      </c>
      <c r="O112" s="191">
        <v>42826</v>
      </c>
      <c r="P112" s="214">
        <f t="shared" si="4"/>
        <v>1208</v>
      </c>
      <c r="Q112" s="214">
        <f t="shared" si="5"/>
        <v>1748</v>
      </c>
      <c r="R112" s="268" t="s">
        <v>85</v>
      </c>
      <c r="S112" s="203" t="s">
        <v>452</v>
      </c>
      <c r="T112" s="203" t="s">
        <v>265</v>
      </c>
      <c r="U112" s="203" t="s">
        <v>265</v>
      </c>
    </row>
    <row r="113" spans="1:21" s="8" customFormat="1" ht="126" x14ac:dyDescent="0.15">
      <c r="A113" s="203" t="s">
        <v>86</v>
      </c>
      <c r="B113" s="215" t="s">
        <v>87</v>
      </c>
      <c r="C113" s="203" t="s">
        <v>88</v>
      </c>
      <c r="D113" s="203" t="s">
        <v>263</v>
      </c>
      <c r="E113" s="203" t="s">
        <v>262</v>
      </c>
      <c r="F113" s="203" t="s">
        <v>263</v>
      </c>
      <c r="G113" s="203" t="s">
        <v>263</v>
      </c>
      <c r="H113" s="203" t="s">
        <v>263</v>
      </c>
      <c r="I113" s="178" t="str">
        <f t="shared" si="3"/>
        <v>DCUSA - DCP 160</v>
      </c>
      <c r="J113" s="203" t="s">
        <v>38</v>
      </c>
      <c r="K113" s="191">
        <v>41282</v>
      </c>
      <c r="L113" s="191" t="s">
        <v>38</v>
      </c>
      <c r="M113" s="191">
        <v>42661</v>
      </c>
      <c r="N113" s="191" t="s">
        <v>677</v>
      </c>
      <c r="O113" s="191" t="s">
        <v>677</v>
      </c>
      <c r="P113" s="214">
        <f t="shared" si="4"/>
        <v>1379</v>
      </c>
      <c r="Q113" s="214" t="str">
        <f t="shared" si="5"/>
        <v/>
      </c>
      <c r="R113" s="203" t="s">
        <v>739</v>
      </c>
      <c r="S113" s="203" t="s">
        <v>452</v>
      </c>
      <c r="T113" s="203" t="s">
        <v>739</v>
      </c>
      <c r="U113" s="203" t="s">
        <v>265</v>
      </c>
    </row>
    <row r="114" spans="1:21" s="8" customFormat="1" ht="126" x14ac:dyDescent="0.15">
      <c r="A114" s="203" t="s">
        <v>86</v>
      </c>
      <c r="B114" s="215" t="s">
        <v>153</v>
      </c>
      <c r="C114" s="203" t="s">
        <v>154</v>
      </c>
      <c r="D114" s="203" t="s">
        <v>263</v>
      </c>
      <c r="E114" s="203" t="s">
        <v>263</v>
      </c>
      <c r="F114" s="203" t="s">
        <v>263</v>
      </c>
      <c r="G114" s="203" t="s">
        <v>263</v>
      </c>
      <c r="H114" s="203" t="s">
        <v>263</v>
      </c>
      <c r="I114" s="178" t="str">
        <f t="shared" si="3"/>
        <v>DCUSA - DCP 161</v>
      </c>
      <c r="J114" s="203" t="s">
        <v>38</v>
      </c>
      <c r="K114" s="191">
        <v>41311</v>
      </c>
      <c r="L114" s="191" t="s">
        <v>38</v>
      </c>
      <c r="M114" s="191">
        <v>42298</v>
      </c>
      <c r="N114" s="191" t="s">
        <v>38</v>
      </c>
      <c r="O114" s="191">
        <v>43191</v>
      </c>
      <c r="P114" s="214">
        <f t="shared" si="4"/>
        <v>987</v>
      </c>
      <c r="Q114" s="214">
        <f t="shared" si="5"/>
        <v>1880</v>
      </c>
      <c r="R114" s="203" t="s">
        <v>242</v>
      </c>
      <c r="S114" s="203" t="s">
        <v>452</v>
      </c>
      <c r="T114" s="203" t="s">
        <v>265</v>
      </c>
      <c r="U114" s="203" t="s">
        <v>265</v>
      </c>
    </row>
    <row r="115" spans="1:21" s="8" customFormat="1" ht="126" x14ac:dyDescent="0.15">
      <c r="A115" s="203" t="s">
        <v>86</v>
      </c>
      <c r="B115" s="215" t="s">
        <v>89</v>
      </c>
      <c r="C115" s="203" t="s">
        <v>90</v>
      </c>
      <c r="D115" s="203" t="s">
        <v>263</v>
      </c>
      <c r="E115" s="203" t="s">
        <v>262</v>
      </c>
      <c r="F115" s="203" t="s">
        <v>263</v>
      </c>
      <c r="G115" s="203" t="s">
        <v>263</v>
      </c>
      <c r="H115" s="203" t="s">
        <v>263</v>
      </c>
      <c r="I115" s="178" t="str">
        <f t="shared" si="3"/>
        <v>DCUSA - DCP 169</v>
      </c>
      <c r="J115" s="203" t="s">
        <v>38</v>
      </c>
      <c r="K115" s="191">
        <v>41346</v>
      </c>
      <c r="L115" s="191" t="s">
        <v>39</v>
      </c>
      <c r="M115" s="191" t="s">
        <v>44</v>
      </c>
      <c r="N115" s="191" t="s">
        <v>39</v>
      </c>
      <c r="O115" s="191" t="s">
        <v>44</v>
      </c>
      <c r="P115" s="214">
        <v>1</v>
      </c>
      <c r="Q115" s="214" t="str">
        <f t="shared" si="5"/>
        <v/>
      </c>
      <c r="R115" s="203" t="s">
        <v>251</v>
      </c>
      <c r="S115" s="203" t="s">
        <v>570</v>
      </c>
      <c r="T115" s="203" t="s">
        <v>734</v>
      </c>
      <c r="U115" s="203" t="s">
        <v>265</v>
      </c>
    </row>
    <row r="116" spans="1:21" s="8" customFormat="1" ht="126" x14ac:dyDescent="0.15">
      <c r="A116" s="203" t="s">
        <v>86</v>
      </c>
      <c r="B116" s="215" t="s">
        <v>147</v>
      </c>
      <c r="C116" s="203" t="s">
        <v>148</v>
      </c>
      <c r="D116" s="203" t="s">
        <v>263</v>
      </c>
      <c r="E116" s="203" t="s">
        <v>263</v>
      </c>
      <c r="F116" s="203" t="s">
        <v>263</v>
      </c>
      <c r="G116" s="203" t="s">
        <v>263</v>
      </c>
      <c r="H116" s="203" t="s">
        <v>263</v>
      </c>
      <c r="I116" s="178" t="str">
        <f t="shared" si="3"/>
        <v>DCUSA - DCP 181</v>
      </c>
      <c r="J116" s="203" t="s">
        <v>38</v>
      </c>
      <c r="K116" s="191">
        <v>41442</v>
      </c>
      <c r="L116" s="191" t="s">
        <v>38</v>
      </c>
      <c r="M116" s="191">
        <v>42536</v>
      </c>
      <c r="N116" s="191" t="s">
        <v>38</v>
      </c>
      <c r="O116" s="191">
        <v>42644</v>
      </c>
      <c r="P116" s="214">
        <f t="shared" si="4"/>
        <v>1094</v>
      </c>
      <c r="Q116" s="214">
        <f t="shared" si="5"/>
        <v>1202</v>
      </c>
      <c r="R116" s="203" t="s">
        <v>85</v>
      </c>
      <c r="S116" s="203" t="s">
        <v>452</v>
      </c>
      <c r="T116" s="203" t="s">
        <v>265</v>
      </c>
      <c r="U116" s="203" t="s">
        <v>265</v>
      </c>
    </row>
    <row r="117" spans="1:21" s="8" customFormat="1" ht="126" x14ac:dyDescent="0.15">
      <c r="A117" s="203" t="s">
        <v>86</v>
      </c>
      <c r="B117" s="215" t="s">
        <v>728</v>
      </c>
      <c r="C117" s="203" t="s">
        <v>142</v>
      </c>
      <c r="D117" s="203" t="s">
        <v>262</v>
      </c>
      <c r="E117" s="203" t="s">
        <v>263</v>
      </c>
      <c r="F117" s="203" t="s">
        <v>263</v>
      </c>
      <c r="G117" s="203" t="s">
        <v>263</v>
      </c>
      <c r="H117" s="203" t="s">
        <v>263</v>
      </c>
      <c r="I117" s="178" t="str">
        <f t="shared" si="3"/>
        <v>DCUSA - DCP 204</v>
      </c>
      <c r="J117" s="203" t="s">
        <v>38</v>
      </c>
      <c r="K117" s="191">
        <v>41697</v>
      </c>
      <c r="L117" s="191" t="s">
        <v>38</v>
      </c>
      <c r="M117" s="191">
        <v>42423</v>
      </c>
      <c r="N117" s="191" t="s">
        <v>38</v>
      </c>
      <c r="O117" s="191">
        <v>42614</v>
      </c>
      <c r="P117" s="214">
        <f t="shared" si="4"/>
        <v>726</v>
      </c>
      <c r="Q117" s="214">
        <f t="shared" si="5"/>
        <v>917</v>
      </c>
      <c r="R117" s="203" t="s">
        <v>85</v>
      </c>
      <c r="S117" s="203" t="s">
        <v>452</v>
      </c>
      <c r="T117" s="203" t="s">
        <v>265</v>
      </c>
      <c r="U117" s="203" t="s">
        <v>265</v>
      </c>
    </row>
    <row r="118" spans="1:21" s="8" customFormat="1" ht="126" x14ac:dyDescent="0.15">
      <c r="A118" s="203" t="s">
        <v>86</v>
      </c>
      <c r="B118" s="215" t="s">
        <v>130</v>
      </c>
      <c r="C118" s="203" t="s">
        <v>131</v>
      </c>
      <c r="D118" s="203" t="s">
        <v>263</v>
      </c>
      <c r="E118" s="203" t="s">
        <v>263</v>
      </c>
      <c r="F118" s="203" t="s">
        <v>263</v>
      </c>
      <c r="G118" s="203" t="s">
        <v>263</v>
      </c>
      <c r="H118" s="203" t="s">
        <v>263</v>
      </c>
      <c r="I118" s="178" t="str">
        <f t="shared" si="3"/>
        <v>DCUSA - DCP 209</v>
      </c>
      <c r="J118" s="203" t="s">
        <v>38</v>
      </c>
      <c r="K118" s="191">
        <v>41767</v>
      </c>
      <c r="L118" s="191" t="s">
        <v>38</v>
      </c>
      <c r="M118" s="191">
        <v>42612</v>
      </c>
      <c r="N118" s="191" t="s">
        <v>38</v>
      </c>
      <c r="O118" s="191">
        <v>42644</v>
      </c>
      <c r="P118" s="214">
        <f t="shared" si="4"/>
        <v>845</v>
      </c>
      <c r="Q118" s="214">
        <f t="shared" si="5"/>
        <v>877</v>
      </c>
      <c r="R118" s="203" t="s">
        <v>85</v>
      </c>
      <c r="S118" s="203" t="s">
        <v>452</v>
      </c>
      <c r="T118" s="203" t="s">
        <v>265</v>
      </c>
      <c r="U118" s="203" t="s">
        <v>265</v>
      </c>
    </row>
    <row r="119" spans="1:21" s="8" customFormat="1" ht="126" x14ac:dyDescent="0.15">
      <c r="A119" s="203" t="s">
        <v>86</v>
      </c>
      <c r="B119" s="215" t="s">
        <v>132</v>
      </c>
      <c r="C119" s="203" t="s">
        <v>133</v>
      </c>
      <c r="D119" s="203" t="s">
        <v>263</v>
      </c>
      <c r="E119" s="203" t="s">
        <v>263</v>
      </c>
      <c r="F119" s="203" t="s">
        <v>263</v>
      </c>
      <c r="G119" s="203" t="s">
        <v>263</v>
      </c>
      <c r="H119" s="203" t="s">
        <v>263</v>
      </c>
      <c r="I119" s="178" t="str">
        <f t="shared" si="3"/>
        <v>DCUSA - DCP 222</v>
      </c>
      <c r="J119" s="203" t="s">
        <v>38</v>
      </c>
      <c r="K119" s="191">
        <v>41975</v>
      </c>
      <c r="L119" s="191" t="s">
        <v>38</v>
      </c>
      <c r="M119" s="191">
        <v>42597</v>
      </c>
      <c r="N119" s="191" t="s">
        <v>38</v>
      </c>
      <c r="O119" s="191">
        <v>43191</v>
      </c>
      <c r="P119" s="214">
        <f t="shared" si="4"/>
        <v>622</v>
      </c>
      <c r="Q119" s="214">
        <f t="shared" si="5"/>
        <v>1216</v>
      </c>
      <c r="R119" s="203" t="s">
        <v>242</v>
      </c>
      <c r="S119" s="203" t="s">
        <v>452</v>
      </c>
      <c r="T119" s="203" t="s">
        <v>265</v>
      </c>
      <c r="U119" s="203" t="s">
        <v>265</v>
      </c>
    </row>
    <row r="120" spans="1:21" s="8" customFormat="1" ht="126" x14ac:dyDescent="0.15">
      <c r="A120" s="203" t="s">
        <v>86</v>
      </c>
      <c r="B120" s="215" t="s">
        <v>91</v>
      </c>
      <c r="C120" s="203" t="s">
        <v>155</v>
      </c>
      <c r="D120" s="203" t="s">
        <v>263</v>
      </c>
      <c r="E120" s="203" t="s">
        <v>263</v>
      </c>
      <c r="F120" s="203" t="s">
        <v>263</v>
      </c>
      <c r="G120" s="203" t="s">
        <v>263</v>
      </c>
      <c r="H120" s="203" t="s">
        <v>262</v>
      </c>
      <c r="I120" s="178" t="str">
        <f t="shared" si="3"/>
        <v>DCUSA - DCP 226</v>
      </c>
      <c r="J120" s="203" t="s">
        <v>38</v>
      </c>
      <c r="K120" s="191">
        <v>42009</v>
      </c>
      <c r="L120" s="191" t="s">
        <v>39</v>
      </c>
      <c r="M120" s="191" t="s">
        <v>44</v>
      </c>
      <c r="N120" s="191" t="s">
        <v>39</v>
      </c>
      <c r="O120" s="191" t="s">
        <v>44</v>
      </c>
      <c r="P120" s="214" t="str">
        <f t="shared" si="4"/>
        <v/>
      </c>
      <c r="Q120" s="214" t="str">
        <f t="shared" si="5"/>
        <v/>
      </c>
      <c r="R120" s="203" t="s">
        <v>251</v>
      </c>
      <c r="S120" s="203" t="s">
        <v>570</v>
      </c>
      <c r="T120" s="203" t="s">
        <v>722</v>
      </c>
      <c r="U120" s="203" t="s">
        <v>265</v>
      </c>
    </row>
    <row r="121" spans="1:21" s="8" customFormat="1" ht="126" x14ac:dyDescent="0.15">
      <c r="A121" s="203" t="s">
        <v>86</v>
      </c>
      <c r="B121" s="215" t="s">
        <v>151</v>
      </c>
      <c r="C121" s="203" t="s">
        <v>152</v>
      </c>
      <c r="D121" s="203" t="s">
        <v>263</v>
      </c>
      <c r="E121" s="203" t="s">
        <v>263</v>
      </c>
      <c r="F121" s="203" t="s">
        <v>263</v>
      </c>
      <c r="G121" s="203" t="s">
        <v>263</v>
      </c>
      <c r="H121" s="203" t="s">
        <v>263</v>
      </c>
      <c r="I121" s="178" t="str">
        <f t="shared" si="3"/>
        <v>DCUSA - DCP 227</v>
      </c>
      <c r="J121" s="203" t="s">
        <v>38</v>
      </c>
      <c r="K121" s="191">
        <v>42017</v>
      </c>
      <c r="L121" s="191" t="s">
        <v>38</v>
      </c>
      <c r="M121" s="191">
        <v>42298</v>
      </c>
      <c r="N121" s="191" t="s">
        <v>38</v>
      </c>
      <c r="O121" s="191">
        <v>42826</v>
      </c>
      <c r="P121" s="214">
        <f t="shared" si="4"/>
        <v>281</v>
      </c>
      <c r="Q121" s="214">
        <f t="shared" si="5"/>
        <v>809</v>
      </c>
      <c r="R121" s="268" t="s">
        <v>85</v>
      </c>
      <c r="S121" s="203" t="s">
        <v>452</v>
      </c>
      <c r="T121" s="203" t="s">
        <v>265</v>
      </c>
      <c r="U121" s="203" t="s">
        <v>265</v>
      </c>
    </row>
    <row r="122" spans="1:21" s="8" customFormat="1" ht="126" x14ac:dyDescent="0.15">
      <c r="A122" s="203" t="s">
        <v>86</v>
      </c>
      <c r="B122" s="215" t="s">
        <v>134</v>
      </c>
      <c r="C122" s="203" t="s">
        <v>135</v>
      </c>
      <c r="D122" s="203" t="s">
        <v>263</v>
      </c>
      <c r="E122" s="203" t="s">
        <v>263</v>
      </c>
      <c r="F122" s="203" t="s">
        <v>263</v>
      </c>
      <c r="G122" s="203" t="s">
        <v>263</v>
      </c>
      <c r="H122" s="203" t="s">
        <v>263</v>
      </c>
      <c r="I122" s="178" t="str">
        <f t="shared" si="3"/>
        <v>DCUSA - DCP 228</v>
      </c>
      <c r="J122" s="203" t="s">
        <v>38</v>
      </c>
      <c r="K122" s="191">
        <v>42017</v>
      </c>
      <c r="L122" s="191" t="s">
        <v>38</v>
      </c>
      <c r="M122" s="191">
        <v>42621</v>
      </c>
      <c r="N122" s="191" t="s">
        <v>38</v>
      </c>
      <c r="O122" s="191">
        <v>43191</v>
      </c>
      <c r="P122" s="214">
        <f t="shared" si="4"/>
        <v>604</v>
      </c>
      <c r="Q122" s="214">
        <f t="shared" si="5"/>
        <v>1174</v>
      </c>
      <c r="R122" s="203" t="s">
        <v>242</v>
      </c>
      <c r="S122" s="203" t="s">
        <v>452</v>
      </c>
      <c r="T122" s="203" t="s">
        <v>265</v>
      </c>
      <c r="U122" s="203" t="s">
        <v>265</v>
      </c>
    </row>
    <row r="123" spans="1:21" s="8" customFormat="1" ht="126" x14ac:dyDescent="0.15">
      <c r="A123" s="203" t="s">
        <v>86</v>
      </c>
      <c r="B123" s="215" t="s">
        <v>136</v>
      </c>
      <c r="C123" s="203" t="s">
        <v>137</v>
      </c>
      <c r="D123" s="203" t="s">
        <v>263</v>
      </c>
      <c r="E123" s="203" t="s">
        <v>263</v>
      </c>
      <c r="F123" s="203" t="s">
        <v>263</v>
      </c>
      <c r="G123" s="203" t="s">
        <v>263</v>
      </c>
      <c r="H123" s="203" t="s">
        <v>263</v>
      </c>
      <c r="I123" s="178" t="str">
        <f t="shared" si="3"/>
        <v>DCUSA - DCP 234</v>
      </c>
      <c r="J123" s="203" t="s">
        <v>38</v>
      </c>
      <c r="K123" s="191">
        <v>42062</v>
      </c>
      <c r="L123" s="191" t="s">
        <v>38</v>
      </c>
      <c r="M123" s="191">
        <v>42585</v>
      </c>
      <c r="N123" s="191" t="s">
        <v>38</v>
      </c>
      <c r="O123" s="191">
        <v>43191</v>
      </c>
      <c r="P123" s="214">
        <f t="shared" si="4"/>
        <v>523</v>
      </c>
      <c r="Q123" s="214">
        <f t="shared" si="5"/>
        <v>1129</v>
      </c>
      <c r="R123" s="203" t="s">
        <v>242</v>
      </c>
      <c r="S123" s="203" t="s">
        <v>452</v>
      </c>
      <c r="T123" s="203" t="s">
        <v>265</v>
      </c>
      <c r="U123" s="203" t="s">
        <v>265</v>
      </c>
    </row>
    <row r="124" spans="1:21" s="8" customFormat="1" ht="126" x14ac:dyDescent="0.15">
      <c r="A124" s="203" t="s">
        <v>86</v>
      </c>
      <c r="B124" s="215" t="s">
        <v>92</v>
      </c>
      <c r="C124" s="203" t="s">
        <v>93</v>
      </c>
      <c r="D124" s="203" t="s">
        <v>263</v>
      </c>
      <c r="E124" s="203" t="s">
        <v>263</v>
      </c>
      <c r="F124" s="203" t="s">
        <v>263</v>
      </c>
      <c r="G124" s="203" t="s">
        <v>263</v>
      </c>
      <c r="H124" s="203" t="s">
        <v>263</v>
      </c>
      <c r="I124" s="178" t="str">
        <f t="shared" si="3"/>
        <v>DCUSA - DCP 243</v>
      </c>
      <c r="J124" s="203" t="s">
        <v>38</v>
      </c>
      <c r="K124" s="191">
        <v>42160</v>
      </c>
      <c r="L124" s="191" t="s">
        <v>39</v>
      </c>
      <c r="M124" s="191" t="s">
        <v>44</v>
      </c>
      <c r="N124" s="191" t="s">
        <v>39</v>
      </c>
      <c r="O124" s="191" t="s">
        <v>44</v>
      </c>
      <c r="P124" s="214">
        <v>1</v>
      </c>
      <c r="Q124" s="214" t="str">
        <f t="shared" si="5"/>
        <v/>
      </c>
      <c r="R124" s="203" t="s">
        <v>251</v>
      </c>
      <c r="S124" s="203" t="s">
        <v>452</v>
      </c>
      <c r="T124" s="203" t="s">
        <v>644</v>
      </c>
      <c r="U124" s="203" t="s">
        <v>265</v>
      </c>
    </row>
    <row r="125" spans="1:21" s="8" customFormat="1" ht="126" x14ac:dyDescent="0.15">
      <c r="A125" s="203" t="s">
        <v>86</v>
      </c>
      <c r="B125" s="215" t="s">
        <v>94</v>
      </c>
      <c r="C125" s="203" t="s">
        <v>95</v>
      </c>
      <c r="D125" s="203" t="s">
        <v>263</v>
      </c>
      <c r="E125" s="203" t="s">
        <v>263</v>
      </c>
      <c r="F125" s="203" t="s">
        <v>263</v>
      </c>
      <c r="G125" s="203" t="s">
        <v>263</v>
      </c>
      <c r="H125" s="203" t="s">
        <v>263</v>
      </c>
      <c r="I125" s="178" t="str">
        <f t="shared" si="3"/>
        <v>DCUSA - DCP 244</v>
      </c>
      <c r="J125" s="203" t="s">
        <v>38</v>
      </c>
      <c r="K125" s="191">
        <v>42174</v>
      </c>
      <c r="L125" s="191" t="s">
        <v>39</v>
      </c>
      <c r="M125" s="191" t="s">
        <v>44</v>
      </c>
      <c r="N125" s="191" t="s">
        <v>39</v>
      </c>
      <c r="O125" s="191" t="s">
        <v>44</v>
      </c>
      <c r="P125" s="214">
        <v>1</v>
      </c>
      <c r="Q125" s="214" t="str">
        <f t="shared" si="5"/>
        <v/>
      </c>
      <c r="R125" s="203" t="s">
        <v>251</v>
      </c>
      <c r="S125" s="203" t="s">
        <v>570</v>
      </c>
      <c r="T125" s="203" t="s">
        <v>712</v>
      </c>
      <c r="U125" s="203" t="s">
        <v>265</v>
      </c>
    </row>
    <row r="126" spans="1:21" s="8" customFormat="1" ht="126" x14ac:dyDescent="0.15">
      <c r="A126" s="203" t="s">
        <v>86</v>
      </c>
      <c r="B126" s="215" t="s">
        <v>96</v>
      </c>
      <c r="C126" s="203" t="s">
        <v>97</v>
      </c>
      <c r="D126" s="203" t="s">
        <v>263</v>
      </c>
      <c r="E126" s="203" t="s">
        <v>263</v>
      </c>
      <c r="F126" s="203" t="s">
        <v>263</v>
      </c>
      <c r="G126" s="203" t="s">
        <v>263</v>
      </c>
      <c r="H126" s="203" t="s">
        <v>263</v>
      </c>
      <c r="I126" s="178" t="str">
        <f t="shared" si="3"/>
        <v>DCUSA - DCP 251</v>
      </c>
      <c r="J126" s="203" t="s">
        <v>38</v>
      </c>
      <c r="K126" s="191">
        <v>42292</v>
      </c>
      <c r="L126" s="191" t="s">
        <v>39</v>
      </c>
      <c r="M126" s="191" t="s">
        <v>44</v>
      </c>
      <c r="N126" s="191" t="s">
        <v>39</v>
      </c>
      <c r="O126" s="191" t="s">
        <v>44</v>
      </c>
      <c r="P126" s="214">
        <v>1</v>
      </c>
      <c r="Q126" s="214" t="str">
        <f t="shared" si="5"/>
        <v/>
      </c>
      <c r="R126" s="203" t="s">
        <v>251</v>
      </c>
      <c r="S126" s="203" t="s">
        <v>452</v>
      </c>
      <c r="T126" s="203" t="s">
        <v>706</v>
      </c>
      <c r="U126" s="203" t="s">
        <v>265</v>
      </c>
    </row>
    <row r="127" spans="1:21" s="8" customFormat="1" ht="126" x14ac:dyDescent="0.15">
      <c r="A127" s="203" t="s">
        <v>86</v>
      </c>
      <c r="B127" s="215" t="s">
        <v>98</v>
      </c>
      <c r="C127" s="203" t="s">
        <v>99</v>
      </c>
      <c r="D127" s="203" t="s">
        <v>263</v>
      </c>
      <c r="E127" s="203" t="s">
        <v>263</v>
      </c>
      <c r="F127" s="203" t="s">
        <v>263</v>
      </c>
      <c r="G127" s="203" t="s">
        <v>263</v>
      </c>
      <c r="H127" s="203" t="s">
        <v>263</v>
      </c>
      <c r="I127" s="178" t="str">
        <f t="shared" si="3"/>
        <v>DCUSA - DCP 252</v>
      </c>
      <c r="J127" s="203" t="s">
        <v>38</v>
      </c>
      <c r="K127" s="191">
        <v>42292</v>
      </c>
      <c r="L127" s="191" t="s">
        <v>39</v>
      </c>
      <c r="M127" s="191" t="s">
        <v>44</v>
      </c>
      <c r="N127" s="191" t="s">
        <v>39</v>
      </c>
      <c r="O127" s="191" t="s">
        <v>44</v>
      </c>
      <c r="P127" s="214">
        <v>1</v>
      </c>
      <c r="Q127" s="214" t="str">
        <f t="shared" si="5"/>
        <v/>
      </c>
      <c r="R127" s="203" t="s">
        <v>251</v>
      </c>
      <c r="S127" s="203" t="s">
        <v>452</v>
      </c>
      <c r="T127" s="203" t="s">
        <v>706</v>
      </c>
      <c r="U127" s="203" t="s">
        <v>265</v>
      </c>
    </row>
    <row r="128" spans="1:21" s="8" customFormat="1" ht="126" x14ac:dyDescent="0.15">
      <c r="A128" s="203" t="s">
        <v>86</v>
      </c>
      <c r="B128" s="215" t="s">
        <v>138</v>
      </c>
      <c r="C128" s="203" t="s">
        <v>139</v>
      </c>
      <c r="D128" s="203" t="s">
        <v>263</v>
      </c>
      <c r="E128" s="203" t="s">
        <v>263</v>
      </c>
      <c r="F128" s="203" t="s">
        <v>263</v>
      </c>
      <c r="G128" s="203" t="s">
        <v>263</v>
      </c>
      <c r="H128" s="203" t="s">
        <v>263</v>
      </c>
      <c r="I128" s="178" t="str">
        <f t="shared" si="3"/>
        <v>DCUSA - DCP 253</v>
      </c>
      <c r="J128" s="203" t="s">
        <v>38</v>
      </c>
      <c r="K128" s="191">
        <v>42311</v>
      </c>
      <c r="L128" s="191" t="s">
        <v>38</v>
      </c>
      <c r="M128" s="191">
        <v>42634</v>
      </c>
      <c r="N128" s="191" t="s">
        <v>38</v>
      </c>
      <c r="O128" s="191">
        <v>42614</v>
      </c>
      <c r="P128" s="214">
        <f t="shared" si="4"/>
        <v>323</v>
      </c>
      <c r="Q128" s="214">
        <f t="shared" si="5"/>
        <v>303</v>
      </c>
      <c r="R128" s="203" t="s">
        <v>85</v>
      </c>
      <c r="S128" s="203" t="s">
        <v>452</v>
      </c>
      <c r="T128" s="203" t="s">
        <v>265</v>
      </c>
      <c r="U128" s="203" t="s">
        <v>265</v>
      </c>
    </row>
    <row r="129" spans="1:21" s="8" customFormat="1" ht="126" x14ac:dyDescent="0.15">
      <c r="A129" s="203" t="s">
        <v>86</v>
      </c>
      <c r="B129" s="215" t="s">
        <v>100</v>
      </c>
      <c r="C129" s="203" t="s">
        <v>101</v>
      </c>
      <c r="D129" s="203" t="s">
        <v>263</v>
      </c>
      <c r="E129" s="203" t="s">
        <v>263</v>
      </c>
      <c r="F129" s="203" t="s">
        <v>263</v>
      </c>
      <c r="G129" s="203" t="s">
        <v>263</v>
      </c>
      <c r="H129" s="203" t="s">
        <v>263</v>
      </c>
      <c r="I129" s="178" t="str">
        <f t="shared" si="3"/>
        <v>DCUSA - DCP 255</v>
      </c>
      <c r="J129" s="203" t="s">
        <v>38</v>
      </c>
      <c r="K129" s="191">
        <v>42314</v>
      </c>
      <c r="L129" s="191" t="s">
        <v>39</v>
      </c>
      <c r="M129" s="191" t="s">
        <v>44</v>
      </c>
      <c r="N129" s="191" t="s">
        <v>39</v>
      </c>
      <c r="O129" s="191" t="s">
        <v>44</v>
      </c>
      <c r="P129" s="214">
        <v>1</v>
      </c>
      <c r="Q129" s="214" t="str">
        <f t="shared" si="5"/>
        <v/>
      </c>
      <c r="R129" s="203" t="s">
        <v>251</v>
      </c>
      <c r="S129" s="203" t="s">
        <v>452</v>
      </c>
      <c r="T129" s="203" t="s">
        <v>700</v>
      </c>
      <c r="U129" s="203" t="s">
        <v>265</v>
      </c>
    </row>
    <row r="130" spans="1:21" s="8" customFormat="1" ht="126" x14ac:dyDescent="0.15">
      <c r="A130" s="203" t="s">
        <v>86</v>
      </c>
      <c r="B130" s="215" t="s">
        <v>102</v>
      </c>
      <c r="C130" s="203" t="s">
        <v>103</v>
      </c>
      <c r="D130" s="203" t="s">
        <v>263</v>
      </c>
      <c r="E130" s="203" t="s">
        <v>263</v>
      </c>
      <c r="F130" s="203" t="s">
        <v>263</v>
      </c>
      <c r="G130" s="203" t="s">
        <v>263</v>
      </c>
      <c r="H130" s="203" t="s">
        <v>263</v>
      </c>
      <c r="I130" s="178" t="str">
        <f t="shared" si="3"/>
        <v>DCUSA - DCP 256</v>
      </c>
      <c r="J130" s="203" t="s">
        <v>38</v>
      </c>
      <c r="K130" s="191">
        <v>42318</v>
      </c>
      <c r="L130" s="191" t="s">
        <v>38</v>
      </c>
      <c r="M130" s="191">
        <v>42634</v>
      </c>
      <c r="N130" s="191" t="s">
        <v>38</v>
      </c>
      <c r="O130" s="191">
        <v>42644</v>
      </c>
      <c r="P130" s="214">
        <f t="shared" si="4"/>
        <v>316</v>
      </c>
      <c r="Q130" s="214">
        <f t="shared" si="5"/>
        <v>326</v>
      </c>
      <c r="R130" s="203" t="s">
        <v>85</v>
      </c>
      <c r="S130" s="203" t="s">
        <v>452</v>
      </c>
      <c r="T130" s="203" t="s">
        <v>265</v>
      </c>
      <c r="U130" s="203" t="s">
        <v>265</v>
      </c>
    </row>
    <row r="131" spans="1:21" s="8" customFormat="1" ht="126" x14ac:dyDescent="0.15">
      <c r="A131" s="203" t="s">
        <v>86</v>
      </c>
      <c r="B131" s="215" t="s">
        <v>145</v>
      </c>
      <c r="C131" s="203" t="s">
        <v>146</v>
      </c>
      <c r="D131" s="203" t="s">
        <v>263</v>
      </c>
      <c r="E131" s="203" t="s">
        <v>262</v>
      </c>
      <c r="F131" s="203" t="s">
        <v>263</v>
      </c>
      <c r="G131" s="203" t="s">
        <v>263</v>
      </c>
      <c r="H131" s="203" t="s">
        <v>263</v>
      </c>
      <c r="I131" s="178" t="str">
        <f t="shared" si="3"/>
        <v>DCUSA - DCP 262</v>
      </c>
      <c r="J131" s="203" t="s">
        <v>38</v>
      </c>
      <c r="K131" s="191">
        <v>42382</v>
      </c>
      <c r="L131" s="191" t="s">
        <v>38</v>
      </c>
      <c r="M131" s="191">
        <v>42580</v>
      </c>
      <c r="N131" s="191" t="s">
        <v>38</v>
      </c>
      <c r="O131" s="191">
        <v>42614</v>
      </c>
      <c r="P131" s="214">
        <f t="shared" si="4"/>
        <v>198</v>
      </c>
      <c r="Q131" s="214">
        <f t="shared" si="5"/>
        <v>232</v>
      </c>
      <c r="R131" s="203" t="s">
        <v>85</v>
      </c>
      <c r="S131" s="203" t="s">
        <v>452</v>
      </c>
      <c r="T131" s="203" t="s">
        <v>265</v>
      </c>
      <c r="U131" s="203" t="s">
        <v>265</v>
      </c>
    </row>
    <row r="132" spans="1:21" s="8" customFormat="1" ht="126" x14ac:dyDescent="0.15">
      <c r="A132" s="203" t="s">
        <v>86</v>
      </c>
      <c r="B132" s="215" t="s">
        <v>104</v>
      </c>
      <c r="C132" s="203" t="s">
        <v>105</v>
      </c>
      <c r="D132" s="203" t="s">
        <v>263</v>
      </c>
      <c r="E132" s="203" t="s">
        <v>263</v>
      </c>
      <c r="F132" s="203" t="s">
        <v>263</v>
      </c>
      <c r="G132" s="203" t="s">
        <v>263</v>
      </c>
      <c r="H132" s="203" t="s">
        <v>263</v>
      </c>
      <c r="I132" s="178" t="str">
        <f t="shared" si="3"/>
        <v>DCUSA - DCP 263</v>
      </c>
      <c r="J132" s="203" t="s">
        <v>38</v>
      </c>
      <c r="K132" s="191">
        <v>42391</v>
      </c>
      <c r="L132" s="191" t="s">
        <v>39</v>
      </c>
      <c r="M132" s="191" t="s">
        <v>691</v>
      </c>
      <c r="N132" s="191" t="s">
        <v>39</v>
      </c>
      <c r="O132" s="191">
        <v>42789</v>
      </c>
      <c r="P132" s="214" t="str">
        <f t="shared" si="4"/>
        <v/>
      </c>
      <c r="Q132" s="214">
        <f t="shared" si="5"/>
        <v>398</v>
      </c>
      <c r="R132" s="268" t="s">
        <v>85</v>
      </c>
      <c r="S132" s="203" t="s">
        <v>452</v>
      </c>
      <c r="T132" s="203" t="s">
        <v>692</v>
      </c>
      <c r="U132" s="203" t="s">
        <v>265</v>
      </c>
    </row>
    <row r="133" spans="1:21" s="8" customFormat="1" ht="126" x14ac:dyDescent="0.15">
      <c r="A133" s="203" t="s">
        <v>86</v>
      </c>
      <c r="B133" s="215" t="s">
        <v>140</v>
      </c>
      <c r="C133" s="203" t="s">
        <v>141</v>
      </c>
      <c r="D133" s="203" t="s">
        <v>263</v>
      </c>
      <c r="E133" s="203" t="s">
        <v>263</v>
      </c>
      <c r="F133" s="203" t="s">
        <v>263</v>
      </c>
      <c r="G133" s="203" t="s">
        <v>263</v>
      </c>
      <c r="H133" s="203" t="s">
        <v>263</v>
      </c>
      <c r="I133" s="178" t="str">
        <f t="shared" si="3"/>
        <v>DCUSA - DCP 264</v>
      </c>
      <c r="J133" s="203" t="s">
        <v>38</v>
      </c>
      <c r="K133" s="191">
        <v>42415</v>
      </c>
      <c r="L133" s="191" t="s">
        <v>38</v>
      </c>
      <c r="M133" s="191">
        <v>42597</v>
      </c>
      <c r="N133" s="191" t="s">
        <v>38</v>
      </c>
      <c r="O133" s="191">
        <v>42604</v>
      </c>
      <c r="P133" s="214">
        <f t="shared" si="4"/>
        <v>182</v>
      </c>
      <c r="Q133" s="214">
        <f t="shared" si="5"/>
        <v>189</v>
      </c>
      <c r="R133" s="203" t="s">
        <v>85</v>
      </c>
      <c r="S133" s="203" t="s">
        <v>452</v>
      </c>
      <c r="T133" s="203" t="s">
        <v>265</v>
      </c>
      <c r="U133" s="203" t="s">
        <v>265</v>
      </c>
    </row>
    <row r="134" spans="1:21" s="8" customFormat="1" ht="126" x14ac:dyDescent="0.15">
      <c r="A134" s="203" t="s">
        <v>86</v>
      </c>
      <c r="B134" s="215" t="s">
        <v>106</v>
      </c>
      <c r="C134" s="203" t="s">
        <v>107</v>
      </c>
      <c r="D134" s="203" t="s">
        <v>263</v>
      </c>
      <c r="E134" s="203" t="s">
        <v>263</v>
      </c>
      <c r="F134" s="203" t="s">
        <v>263</v>
      </c>
      <c r="G134" s="203" t="s">
        <v>263</v>
      </c>
      <c r="H134" s="203" t="s">
        <v>263</v>
      </c>
      <c r="I134" s="178" t="str">
        <f t="shared" si="3"/>
        <v>DCUSA - DCP 266</v>
      </c>
      <c r="J134" s="203" t="s">
        <v>38</v>
      </c>
      <c r="K134" s="191">
        <v>42438</v>
      </c>
      <c r="L134" s="191" t="s">
        <v>39</v>
      </c>
      <c r="M134" s="191" t="s">
        <v>677</v>
      </c>
      <c r="N134" s="191" t="s">
        <v>39</v>
      </c>
      <c r="O134" s="191" t="s">
        <v>677</v>
      </c>
      <c r="P134" s="214">
        <v>1</v>
      </c>
      <c r="Q134" s="214" t="str">
        <f t="shared" si="5"/>
        <v/>
      </c>
      <c r="R134" s="203" t="s">
        <v>251</v>
      </c>
      <c r="S134" s="203" t="s">
        <v>452</v>
      </c>
      <c r="T134" s="203" t="s">
        <v>644</v>
      </c>
      <c r="U134" s="203" t="s">
        <v>265</v>
      </c>
    </row>
    <row r="135" spans="1:21" s="8" customFormat="1" ht="126" x14ac:dyDescent="0.15">
      <c r="A135" s="203" t="s">
        <v>86</v>
      </c>
      <c r="B135" s="215" t="s">
        <v>108</v>
      </c>
      <c r="C135" s="203" t="s">
        <v>109</v>
      </c>
      <c r="D135" s="203" t="s">
        <v>263</v>
      </c>
      <c r="E135" s="203" t="s">
        <v>263</v>
      </c>
      <c r="F135" s="203" t="s">
        <v>263</v>
      </c>
      <c r="G135" s="203" t="s">
        <v>263</v>
      </c>
      <c r="H135" s="203" t="s">
        <v>263</v>
      </c>
      <c r="I135" s="178" t="str">
        <f t="shared" si="3"/>
        <v>DCUSA - DCP 267</v>
      </c>
      <c r="J135" s="203" t="s">
        <v>38</v>
      </c>
      <c r="K135" s="191">
        <v>42438</v>
      </c>
      <c r="L135" s="191" t="s">
        <v>38</v>
      </c>
      <c r="M135" s="191">
        <v>42627</v>
      </c>
      <c r="N135" s="191" t="s">
        <v>38</v>
      </c>
      <c r="O135" s="191">
        <v>42677</v>
      </c>
      <c r="P135" s="214">
        <f t="shared" si="4"/>
        <v>189</v>
      </c>
      <c r="Q135" s="214">
        <f t="shared" si="5"/>
        <v>239</v>
      </c>
      <c r="R135" s="203" t="s">
        <v>85</v>
      </c>
      <c r="S135" s="203" t="s">
        <v>452</v>
      </c>
      <c r="T135" s="203" t="s">
        <v>265</v>
      </c>
      <c r="U135" s="203" t="s">
        <v>265</v>
      </c>
    </row>
    <row r="136" spans="1:21" s="8" customFormat="1" ht="126" x14ac:dyDescent="0.15">
      <c r="A136" s="203" t="s">
        <v>86</v>
      </c>
      <c r="B136" s="215" t="s">
        <v>110</v>
      </c>
      <c r="C136" s="203" t="s">
        <v>111</v>
      </c>
      <c r="D136" s="203" t="s">
        <v>263</v>
      </c>
      <c r="E136" s="203" t="s">
        <v>262</v>
      </c>
      <c r="F136" s="203" t="s">
        <v>263</v>
      </c>
      <c r="G136" s="203" t="s">
        <v>263</v>
      </c>
      <c r="H136" s="203" t="s">
        <v>263</v>
      </c>
      <c r="I136" s="178" t="str">
        <f t="shared" si="3"/>
        <v>DCUSA - DCP 268</v>
      </c>
      <c r="J136" s="203" t="s">
        <v>38</v>
      </c>
      <c r="K136" s="191">
        <v>42443</v>
      </c>
      <c r="L136" s="191" t="s">
        <v>39</v>
      </c>
      <c r="M136" s="191" t="s">
        <v>44</v>
      </c>
      <c r="N136" s="191" t="s">
        <v>39</v>
      </c>
      <c r="O136" s="191">
        <v>43191</v>
      </c>
      <c r="P136" s="214" t="str">
        <f t="shared" si="4"/>
        <v/>
      </c>
      <c r="Q136" s="214">
        <f t="shared" si="5"/>
        <v>748</v>
      </c>
      <c r="R136" s="203" t="s">
        <v>251</v>
      </c>
      <c r="S136" s="203" t="s">
        <v>452</v>
      </c>
      <c r="T136" s="203" t="s">
        <v>644</v>
      </c>
      <c r="U136" s="203" t="s">
        <v>265</v>
      </c>
    </row>
    <row r="137" spans="1:21" s="8" customFormat="1" ht="126" x14ac:dyDescent="0.15">
      <c r="A137" s="203" t="s">
        <v>86</v>
      </c>
      <c r="B137" s="215" t="s">
        <v>143</v>
      </c>
      <c r="C137" s="203" t="s">
        <v>144</v>
      </c>
      <c r="D137" s="203" t="s">
        <v>263</v>
      </c>
      <c r="E137" s="203" t="s">
        <v>263</v>
      </c>
      <c r="F137" s="203" t="s">
        <v>263</v>
      </c>
      <c r="G137" s="203" t="s">
        <v>263</v>
      </c>
      <c r="H137" s="203" t="s">
        <v>263</v>
      </c>
      <c r="I137" s="178" t="str">
        <f t="shared" si="3"/>
        <v>DCUSA - DCP 269</v>
      </c>
      <c r="J137" s="203" t="s">
        <v>38</v>
      </c>
      <c r="K137" s="191">
        <v>42485</v>
      </c>
      <c r="L137" s="191" t="s">
        <v>38</v>
      </c>
      <c r="M137" s="191">
        <v>42563</v>
      </c>
      <c r="N137" s="191" t="s">
        <v>38</v>
      </c>
      <c r="O137" s="191">
        <v>42614</v>
      </c>
      <c r="P137" s="214">
        <f t="shared" si="4"/>
        <v>78</v>
      </c>
      <c r="Q137" s="214">
        <f t="shared" si="5"/>
        <v>129</v>
      </c>
      <c r="R137" s="203" t="s">
        <v>85</v>
      </c>
      <c r="S137" s="203" t="s">
        <v>452</v>
      </c>
      <c r="T137" s="203" t="s">
        <v>265</v>
      </c>
      <c r="U137" s="203" t="s">
        <v>265</v>
      </c>
    </row>
    <row r="138" spans="1:21" s="8" customFormat="1" ht="126" x14ac:dyDescent="0.15">
      <c r="A138" s="203" t="s">
        <v>86</v>
      </c>
      <c r="B138" s="215" t="s">
        <v>112</v>
      </c>
      <c r="C138" s="203" t="s">
        <v>113</v>
      </c>
      <c r="D138" s="203" t="s">
        <v>263</v>
      </c>
      <c r="E138" s="203" t="s">
        <v>263</v>
      </c>
      <c r="F138" s="203" t="s">
        <v>263</v>
      </c>
      <c r="G138" s="203" t="s">
        <v>263</v>
      </c>
      <c r="H138" s="203" t="s">
        <v>263</v>
      </c>
      <c r="I138" s="178" t="str">
        <f t="shared" si="3"/>
        <v xml:space="preserve">DCUSA - DCP 270 </v>
      </c>
      <c r="J138" s="203" t="s">
        <v>38</v>
      </c>
      <c r="K138" s="191">
        <v>42488</v>
      </c>
      <c r="L138" s="191" t="s">
        <v>38</v>
      </c>
      <c r="M138" s="191">
        <v>43055</v>
      </c>
      <c r="N138" s="191" t="s">
        <v>677</v>
      </c>
      <c r="O138" s="191" t="s">
        <v>677</v>
      </c>
      <c r="P138" s="214">
        <f t="shared" si="4"/>
        <v>567</v>
      </c>
      <c r="Q138" s="214" t="str">
        <f t="shared" si="5"/>
        <v/>
      </c>
      <c r="R138" s="203" t="s">
        <v>252</v>
      </c>
      <c r="S138" s="203" t="s">
        <v>452</v>
      </c>
      <c r="T138" s="203" t="s">
        <v>678</v>
      </c>
      <c r="U138" s="203" t="s">
        <v>265</v>
      </c>
    </row>
    <row r="139" spans="1:21" s="8" customFormat="1" ht="126" x14ac:dyDescent="0.15">
      <c r="A139" s="203" t="s">
        <v>86</v>
      </c>
      <c r="B139" s="215" t="s">
        <v>114</v>
      </c>
      <c r="C139" s="203" t="s">
        <v>115</v>
      </c>
      <c r="D139" s="203" t="s">
        <v>263</v>
      </c>
      <c r="E139" s="203" t="s">
        <v>263</v>
      </c>
      <c r="F139" s="203" t="s">
        <v>263</v>
      </c>
      <c r="G139" s="203" t="s">
        <v>263</v>
      </c>
      <c r="H139" s="203" t="s">
        <v>263</v>
      </c>
      <c r="I139" s="178" t="str">
        <f t="shared" si="3"/>
        <v>DCUSA - DCP 271</v>
      </c>
      <c r="J139" s="203" t="s">
        <v>38</v>
      </c>
      <c r="K139" s="191">
        <v>42501</v>
      </c>
      <c r="L139" s="191" t="s">
        <v>38</v>
      </c>
      <c r="M139" s="191">
        <v>42628</v>
      </c>
      <c r="N139" s="191" t="s">
        <v>38</v>
      </c>
      <c r="O139" s="191">
        <v>42677</v>
      </c>
      <c r="P139" s="214">
        <f t="shared" si="4"/>
        <v>127</v>
      </c>
      <c r="Q139" s="214">
        <f t="shared" si="5"/>
        <v>176</v>
      </c>
      <c r="R139" s="203" t="s">
        <v>85</v>
      </c>
      <c r="S139" s="203" t="s">
        <v>452</v>
      </c>
      <c r="T139" s="203" t="s">
        <v>265</v>
      </c>
      <c r="U139" s="203" t="s">
        <v>265</v>
      </c>
    </row>
    <row r="140" spans="1:21" s="8" customFormat="1" ht="126" x14ac:dyDescent="0.15">
      <c r="A140" s="203" t="s">
        <v>86</v>
      </c>
      <c r="B140" s="215" t="s">
        <v>116</v>
      </c>
      <c r="C140" s="203" t="s">
        <v>117</v>
      </c>
      <c r="D140" s="203" t="s">
        <v>263</v>
      </c>
      <c r="E140" s="203" t="s">
        <v>263</v>
      </c>
      <c r="F140" s="203" t="s">
        <v>263</v>
      </c>
      <c r="G140" s="203" t="s">
        <v>263</v>
      </c>
      <c r="H140" s="203" t="s">
        <v>263</v>
      </c>
      <c r="I140" s="178" t="str">
        <f t="shared" si="3"/>
        <v>DCUSA - DCP 272</v>
      </c>
      <c r="J140" s="203" t="s">
        <v>38</v>
      </c>
      <c r="K140" s="191">
        <v>42501</v>
      </c>
      <c r="L140" s="191" t="s">
        <v>38</v>
      </c>
      <c r="M140" s="191">
        <v>42628</v>
      </c>
      <c r="N140" s="191" t="s">
        <v>38</v>
      </c>
      <c r="O140" s="191">
        <v>42677</v>
      </c>
      <c r="P140" s="214">
        <f t="shared" si="4"/>
        <v>127</v>
      </c>
      <c r="Q140" s="214">
        <f t="shared" si="5"/>
        <v>176</v>
      </c>
      <c r="R140" s="203" t="s">
        <v>85</v>
      </c>
      <c r="S140" s="203" t="s">
        <v>452</v>
      </c>
      <c r="T140" s="203" t="s">
        <v>265</v>
      </c>
      <c r="U140" s="203" t="s">
        <v>265</v>
      </c>
    </row>
    <row r="141" spans="1:21" s="8" customFormat="1" ht="126" x14ac:dyDescent="0.15">
      <c r="A141" s="203" t="s">
        <v>86</v>
      </c>
      <c r="B141" s="215" t="s">
        <v>118</v>
      </c>
      <c r="C141" s="203" t="s">
        <v>119</v>
      </c>
      <c r="D141" s="203" t="s">
        <v>263</v>
      </c>
      <c r="E141" s="203" t="s">
        <v>263</v>
      </c>
      <c r="F141" s="203" t="s">
        <v>263</v>
      </c>
      <c r="G141" s="203" t="s">
        <v>263</v>
      </c>
      <c r="H141" s="203" t="s">
        <v>263</v>
      </c>
      <c r="I141" s="178" t="str">
        <f t="shared" si="3"/>
        <v>DCUSA - DCP 273</v>
      </c>
      <c r="J141" s="203" t="s">
        <v>38</v>
      </c>
      <c r="K141" s="191">
        <v>42508</v>
      </c>
      <c r="L141" s="191" t="s">
        <v>38</v>
      </c>
      <c r="M141" s="191">
        <v>42657</v>
      </c>
      <c r="N141" s="191" t="s">
        <v>38</v>
      </c>
      <c r="O141" s="191">
        <v>43191</v>
      </c>
      <c r="P141" s="214">
        <f t="shared" si="4"/>
        <v>149</v>
      </c>
      <c r="Q141" s="214">
        <f t="shared" si="5"/>
        <v>683</v>
      </c>
      <c r="R141" s="203" t="s">
        <v>242</v>
      </c>
      <c r="S141" s="203" t="s">
        <v>452</v>
      </c>
      <c r="T141" s="203" t="s">
        <v>265</v>
      </c>
      <c r="U141" s="203" t="s">
        <v>265</v>
      </c>
    </row>
    <row r="142" spans="1:21" s="8" customFormat="1" ht="126" x14ac:dyDescent="0.15">
      <c r="A142" s="203" t="s">
        <v>86</v>
      </c>
      <c r="B142" s="215" t="s">
        <v>120</v>
      </c>
      <c r="C142" s="203" t="s">
        <v>121</v>
      </c>
      <c r="D142" s="203" t="s">
        <v>263</v>
      </c>
      <c r="E142" s="203" t="s">
        <v>263</v>
      </c>
      <c r="F142" s="203" t="s">
        <v>263</v>
      </c>
      <c r="G142" s="203" t="s">
        <v>263</v>
      </c>
      <c r="H142" s="203" t="s">
        <v>263</v>
      </c>
      <c r="I142" s="178" t="str">
        <f t="shared" si="3"/>
        <v>DCUSA - DCP 274</v>
      </c>
      <c r="J142" s="203" t="s">
        <v>38</v>
      </c>
      <c r="K142" s="191">
        <v>42531</v>
      </c>
      <c r="L142" s="191" t="s">
        <v>39</v>
      </c>
      <c r="M142" s="191" t="s">
        <v>44</v>
      </c>
      <c r="N142" s="191" t="s">
        <v>39</v>
      </c>
      <c r="O142" s="191">
        <v>43191</v>
      </c>
      <c r="P142" s="214">
        <v>1</v>
      </c>
      <c r="Q142" s="214">
        <f t="shared" si="5"/>
        <v>660</v>
      </c>
      <c r="R142" s="203" t="s">
        <v>251</v>
      </c>
      <c r="S142" s="203" t="s">
        <v>452</v>
      </c>
      <c r="T142" s="203" t="s">
        <v>644</v>
      </c>
      <c r="U142" s="203" t="s">
        <v>265</v>
      </c>
    </row>
    <row r="143" spans="1:21" s="8" customFormat="1" ht="126" x14ac:dyDescent="0.15">
      <c r="A143" s="203" t="s">
        <v>86</v>
      </c>
      <c r="B143" s="215" t="s">
        <v>122</v>
      </c>
      <c r="C143" s="203" t="s">
        <v>123</v>
      </c>
      <c r="D143" s="203" t="s">
        <v>263</v>
      </c>
      <c r="E143" s="203" t="s">
        <v>263</v>
      </c>
      <c r="F143" s="203" t="s">
        <v>263</v>
      </c>
      <c r="G143" s="203" t="s">
        <v>263</v>
      </c>
      <c r="H143" s="203" t="s">
        <v>263</v>
      </c>
      <c r="I143" s="178" t="str">
        <f t="shared" si="3"/>
        <v>DCUSA - DCP 275</v>
      </c>
      <c r="J143" s="203" t="s">
        <v>38</v>
      </c>
      <c r="K143" s="191">
        <v>42531</v>
      </c>
      <c r="L143" s="191" t="s">
        <v>38</v>
      </c>
      <c r="M143" s="191">
        <v>42689</v>
      </c>
      <c r="N143" s="191" t="s">
        <v>38</v>
      </c>
      <c r="O143" s="191">
        <v>42789</v>
      </c>
      <c r="P143" s="214">
        <f t="shared" si="4"/>
        <v>158</v>
      </c>
      <c r="Q143" s="214">
        <f t="shared" si="5"/>
        <v>258</v>
      </c>
      <c r="R143" s="268" t="s">
        <v>85</v>
      </c>
      <c r="S143" s="203" t="s">
        <v>452</v>
      </c>
      <c r="T143" s="203" t="s">
        <v>265</v>
      </c>
      <c r="U143" s="203" t="s">
        <v>265</v>
      </c>
    </row>
    <row r="144" spans="1:21" s="8" customFormat="1" ht="126" x14ac:dyDescent="0.15">
      <c r="A144" s="203" t="s">
        <v>86</v>
      </c>
      <c r="B144" s="215" t="s">
        <v>124</v>
      </c>
      <c r="C144" s="203" t="s">
        <v>125</v>
      </c>
      <c r="D144" s="203" t="s">
        <v>263</v>
      </c>
      <c r="E144" s="203" t="s">
        <v>263</v>
      </c>
      <c r="F144" s="203" t="s">
        <v>263</v>
      </c>
      <c r="G144" s="203" t="s">
        <v>263</v>
      </c>
      <c r="H144" s="203" t="s">
        <v>263</v>
      </c>
      <c r="I144" s="178" t="str">
        <f t="shared" si="3"/>
        <v>DCUSA - DCP 276</v>
      </c>
      <c r="J144" s="203" t="s">
        <v>38</v>
      </c>
      <c r="K144" s="191">
        <v>42555</v>
      </c>
      <c r="L144" s="191" t="s">
        <v>38</v>
      </c>
      <c r="M144" s="191">
        <v>42627</v>
      </c>
      <c r="N144" s="191" t="s">
        <v>38</v>
      </c>
      <c r="O144" s="191">
        <v>42677</v>
      </c>
      <c r="P144" s="214">
        <f t="shared" si="4"/>
        <v>72</v>
      </c>
      <c r="Q144" s="214">
        <f t="shared" si="5"/>
        <v>122</v>
      </c>
      <c r="R144" s="203" t="s">
        <v>85</v>
      </c>
      <c r="S144" s="203" t="s">
        <v>452</v>
      </c>
      <c r="T144" s="203" t="s">
        <v>265</v>
      </c>
      <c r="U144" s="203" t="s">
        <v>265</v>
      </c>
    </row>
    <row r="145" spans="1:21" s="8" customFormat="1" ht="126" x14ac:dyDescent="0.15">
      <c r="A145" s="261" t="s">
        <v>86</v>
      </c>
      <c r="B145" s="215" t="s">
        <v>126</v>
      </c>
      <c r="C145" s="261" t="s">
        <v>127</v>
      </c>
      <c r="D145" s="261" t="s">
        <v>263</v>
      </c>
      <c r="E145" s="261" t="s">
        <v>263</v>
      </c>
      <c r="F145" s="261" t="s">
        <v>263</v>
      </c>
      <c r="G145" s="261" t="s">
        <v>263</v>
      </c>
      <c r="H145" s="261" t="s">
        <v>263</v>
      </c>
      <c r="I145" s="178" t="str">
        <f t="shared" si="3"/>
        <v>DCUSA - DCP 277</v>
      </c>
      <c r="J145" s="261" t="s">
        <v>38</v>
      </c>
      <c r="K145" s="191">
        <v>42564</v>
      </c>
      <c r="L145" s="191" t="s">
        <v>38</v>
      </c>
      <c r="M145" s="191">
        <v>42691</v>
      </c>
      <c r="N145" s="191" t="s">
        <v>38</v>
      </c>
      <c r="O145" s="191">
        <v>42789</v>
      </c>
      <c r="P145" s="214">
        <f t="shared" si="4"/>
        <v>127</v>
      </c>
      <c r="Q145" s="214">
        <f t="shared" si="5"/>
        <v>225</v>
      </c>
      <c r="R145" s="284" t="s">
        <v>85</v>
      </c>
      <c r="S145" s="261" t="s">
        <v>452</v>
      </c>
      <c r="T145" s="261" t="s">
        <v>265</v>
      </c>
      <c r="U145" s="261" t="s">
        <v>265</v>
      </c>
    </row>
    <row r="146" spans="1:21" s="8" customFormat="1" ht="126" x14ac:dyDescent="0.15">
      <c r="A146" s="261" t="s">
        <v>86</v>
      </c>
      <c r="B146" s="215" t="s">
        <v>128</v>
      </c>
      <c r="C146" s="261" t="s">
        <v>129</v>
      </c>
      <c r="D146" s="261" t="s">
        <v>263</v>
      </c>
      <c r="E146" s="261" t="s">
        <v>263</v>
      </c>
      <c r="F146" s="261" t="s">
        <v>263</v>
      </c>
      <c r="G146" s="261" t="s">
        <v>263</v>
      </c>
      <c r="H146" s="261" t="s">
        <v>263</v>
      </c>
      <c r="I146" s="178" t="str">
        <f t="shared" si="3"/>
        <v>DCUSA - DCP 278</v>
      </c>
      <c r="J146" s="261" t="s">
        <v>38</v>
      </c>
      <c r="K146" s="191">
        <v>42564</v>
      </c>
      <c r="L146" s="191" t="s">
        <v>38</v>
      </c>
      <c r="M146" s="191">
        <v>42719</v>
      </c>
      <c r="N146" s="191" t="s">
        <v>38</v>
      </c>
      <c r="O146" s="191">
        <v>42789</v>
      </c>
      <c r="P146" s="214">
        <f t="shared" si="4"/>
        <v>155</v>
      </c>
      <c r="Q146" s="214">
        <f t="shared" si="5"/>
        <v>225</v>
      </c>
      <c r="R146" s="284" t="s">
        <v>85</v>
      </c>
      <c r="S146" s="261" t="s">
        <v>452</v>
      </c>
      <c r="T146" s="261" t="s">
        <v>265</v>
      </c>
      <c r="U146" s="261" t="s">
        <v>265</v>
      </c>
    </row>
    <row r="147" spans="1:21" s="8" customFormat="1" ht="126" x14ac:dyDescent="0.15">
      <c r="A147" s="261" t="s">
        <v>86</v>
      </c>
      <c r="B147" s="215" t="s">
        <v>280</v>
      </c>
      <c r="C147" s="261" t="s">
        <v>281</v>
      </c>
      <c r="D147" s="261" t="s">
        <v>263</v>
      </c>
      <c r="E147" s="261" t="s">
        <v>263</v>
      </c>
      <c r="F147" s="261" t="s">
        <v>263</v>
      </c>
      <c r="G147" s="261" t="s">
        <v>263</v>
      </c>
      <c r="H147" s="261" t="s">
        <v>263</v>
      </c>
      <c r="I147" s="178" t="str">
        <f t="shared" si="3"/>
        <v>DCUSA - DCP 279</v>
      </c>
      <c r="J147" s="261" t="s">
        <v>38</v>
      </c>
      <c r="K147" s="191">
        <v>42580</v>
      </c>
      <c r="L147" s="191" t="s">
        <v>38</v>
      </c>
      <c r="M147" s="191">
        <v>42727</v>
      </c>
      <c r="N147" s="191" t="s">
        <v>38</v>
      </c>
      <c r="O147" s="191">
        <v>42789</v>
      </c>
      <c r="P147" s="214">
        <f t="shared" si="4"/>
        <v>147</v>
      </c>
      <c r="Q147" s="214">
        <f t="shared" si="5"/>
        <v>209</v>
      </c>
      <c r="R147" s="284" t="s">
        <v>85</v>
      </c>
      <c r="S147" s="261" t="s">
        <v>452</v>
      </c>
      <c r="T147" s="261" t="s">
        <v>265</v>
      </c>
      <c r="U147" s="261" t="s">
        <v>265</v>
      </c>
    </row>
    <row r="148" spans="1:21" s="8" customFormat="1" ht="126" x14ac:dyDescent="0.15">
      <c r="A148" s="203" t="s">
        <v>86</v>
      </c>
      <c r="B148" s="215" t="s">
        <v>282</v>
      </c>
      <c r="C148" s="203" t="s">
        <v>241</v>
      </c>
      <c r="D148" s="203" t="s">
        <v>263</v>
      </c>
      <c r="E148" s="203" t="s">
        <v>263</v>
      </c>
      <c r="F148" s="203" t="s">
        <v>263</v>
      </c>
      <c r="G148" s="203" t="s">
        <v>263</v>
      </c>
      <c r="H148" s="203" t="s">
        <v>263</v>
      </c>
      <c r="I148" s="178" t="str">
        <f t="shared" si="3"/>
        <v>DCUSA - DCP 280</v>
      </c>
      <c r="J148" s="203" t="s">
        <v>38</v>
      </c>
      <c r="K148" s="191">
        <v>42600</v>
      </c>
      <c r="L148" s="191" t="s">
        <v>38</v>
      </c>
      <c r="M148" s="191">
        <v>42719</v>
      </c>
      <c r="N148" s="191" t="s">
        <v>38</v>
      </c>
      <c r="O148" s="191">
        <v>42789</v>
      </c>
      <c r="P148" s="214">
        <f t="shared" si="4"/>
        <v>119</v>
      </c>
      <c r="Q148" s="214">
        <f t="shared" si="5"/>
        <v>189</v>
      </c>
      <c r="R148" s="268" t="s">
        <v>85</v>
      </c>
      <c r="S148" s="203" t="s">
        <v>452</v>
      </c>
      <c r="T148" s="203" t="s">
        <v>654</v>
      </c>
      <c r="U148" s="203" t="s">
        <v>265</v>
      </c>
    </row>
    <row r="149" spans="1:21" s="8" customFormat="1" ht="126" x14ac:dyDescent="0.15">
      <c r="A149" s="203" t="s">
        <v>86</v>
      </c>
      <c r="B149" s="215" t="s">
        <v>283</v>
      </c>
      <c r="C149" s="203" t="s">
        <v>284</v>
      </c>
      <c r="D149" s="203" t="s">
        <v>263</v>
      </c>
      <c r="E149" s="203" t="s">
        <v>262</v>
      </c>
      <c r="F149" s="203" t="s">
        <v>263</v>
      </c>
      <c r="G149" s="203" t="s">
        <v>263</v>
      </c>
      <c r="H149" s="203" t="s">
        <v>263</v>
      </c>
      <c r="I149" s="178" t="str">
        <f t="shared" si="3"/>
        <v>DCUSA - DCP 281</v>
      </c>
      <c r="J149" s="203" t="s">
        <v>38</v>
      </c>
      <c r="K149" s="191">
        <v>42627</v>
      </c>
      <c r="L149" s="191" t="s">
        <v>39</v>
      </c>
      <c r="M149" s="191" t="s">
        <v>44</v>
      </c>
      <c r="N149" s="191" t="s">
        <v>39</v>
      </c>
      <c r="O149" s="191">
        <v>43556</v>
      </c>
      <c r="P149" s="214" t="str">
        <f t="shared" si="4"/>
        <v/>
      </c>
      <c r="Q149" s="214">
        <f t="shared" si="5"/>
        <v>929</v>
      </c>
      <c r="R149" s="203" t="s">
        <v>251</v>
      </c>
      <c r="S149" s="203" t="s">
        <v>452</v>
      </c>
      <c r="T149" s="203" t="s">
        <v>644</v>
      </c>
      <c r="U149" s="203" t="s">
        <v>265</v>
      </c>
    </row>
    <row r="150" spans="1:21" s="8" customFormat="1" ht="60" customHeight="1" x14ac:dyDescent="0.15">
      <c r="A150" s="203" t="s">
        <v>86</v>
      </c>
      <c r="B150" s="215" t="s">
        <v>285</v>
      </c>
      <c r="C150" s="203" t="s">
        <v>286</v>
      </c>
      <c r="D150" s="203" t="s">
        <v>263</v>
      </c>
      <c r="E150" s="203" t="s">
        <v>263</v>
      </c>
      <c r="F150" s="203" t="s">
        <v>263</v>
      </c>
      <c r="G150" s="203" t="s">
        <v>263</v>
      </c>
      <c r="H150" s="203" t="s">
        <v>263</v>
      </c>
      <c r="I150" s="178" t="str">
        <f t="shared" ref="I150:I213" si="6">CONCATENATE(A150," - ",B150)</f>
        <v>DCUSA - DCP 282</v>
      </c>
      <c r="J150" s="203" t="s">
        <v>38</v>
      </c>
      <c r="K150" s="191">
        <v>42627</v>
      </c>
      <c r="L150" s="191" t="s">
        <v>39</v>
      </c>
      <c r="M150" s="191">
        <v>42808</v>
      </c>
      <c r="N150" s="191" t="s">
        <v>39</v>
      </c>
      <c r="O150" s="191" t="s">
        <v>44</v>
      </c>
      <c r="P150" s="214">
        <f t="shared" ref="P150:P190" si="7">IFERROR(M150-K150,"")</f>
        <v>181</v>
      </c>
      <c r="Q150" s="214" t="str">
        <f t="shared" ref="Q150:Q213" si="8">IFERROR(O150-K150,"")</f>
        <v/>
      </c>
      <c r="R150" s="203" t="s">
        <v>251</v>
      </c>
      <c r="S150" s="203" t="s">
        <v>452</v>
      </c>
      <c r="T150" s="203" t="s">
        <v>644</v>
      </c>
      <c r="U150" s="203" t="s">
        <v>265</v>
      </c>
    </row>
    <row r="151" spans="1:21" s="8" customFormat="1" ht="126" x14ac:dyDescent="0.15">
      <c r="A151" s="203" t="s">
        <v>86</v>
      </c>
      <c r="B151" s="215" t="s">
        <v>303</v>
      </c>
      <c r="C151" s="203" t="s">
        <v>304</v>
      </c>
      <c r="D151" s="203" t="s">
        <v>263</v>
      </c>
      <c r="E151" s="203" t="s">
        <v>263</v>
      </c>
      <c r="F151" s="203" t="s">
        <v>263</v>
      </c>
      <c r="G151" s="203" t="s">
        <v>263</v>
      </c>
      <c r="H151" s="203" t="s">
        <v>263</v>
      </c>
      <c r="I151" s="178" t="str">
        <f t="shared" si="6"/>
        <v>DCUSA - DCP 283</v>
      </c>
      <c r="J151" s="203" t="s">
        <v>38</v>
      </c>
      <c r="K151" s="191">
        <v>42655</v>
      </c>
      <c r="L151" s="191" t="s">
        <v>39</v>
      </c>
      <c r="M151" s="191" t="s">
        <v>44</v>
      </c>
      <c r="N151" s="191" t="s">
        <v>39</v>
      </c>
      <c r="O151" s="191">
        <v>43556</v>
      </c>
      <c r="P151" s="214">
        <v>1</v>
      </c>
      <c r="Q151" s="214">
        <f t="shared" si="8"/>
        <v>901</v>
      </c>
      <c r="R151" s="203" t="s">
        <v>251</v>
      </c>
      <c r="S151" s="203" t="s">
        <v>452</v>
      </c>
      <c r="T151" s="203" t="s">
        <v>644</v>
      </c>
      <c r="U151" s="203" t="s">
        <v>265</v>
      </c>
    </row>
    <row r="152" spans="1:21" s="8" customFormat="1" ht="126" x14ac:dyDescent="0.15">
      <c r="A152" s="203" t="s">
        <v>86</v>
      </c>
      <c r="B152" s="215" t="s">
        <v>305</v>
      </c>
      <c r="C152" s="203" t="s">
        <v>306</v>
      </c>
      <c r="D152" s="203" t="s">
        <v>263</v>
      </c>
      <c r="E152" s="203" t="s">
        <v>263</v>
      </c>
      <c r="F152" s="203" t="s">
        <v>263</v>
      </c>
      <c r="G152" s="203" t="s">
        <v>263</v>
      </c>
      <c r="H152" s="203" t="s">
        <v>263</v>
      </c>
      <c r="I152" s="178" t="str">
        <f t="shared" si="6"/>
        <v>DCUSA - DCP 284</v>
      </c>
      <c r="J152" s="203" t="s">
        <v>38</v>
      </c>
      <c r="K152" s="191">
        <v>42655</v>
      </c>
      <c r="L152" s="191" t="s">
        <v>39</v>
      </c>
      <c r="M152" s="191" t="s">
        <v>44</v>
      </c>
      <c r="N152" s="191" t="s">
        <v>39</v>
      </c>
      <c r="O152" s="191">
        <v>43556</v>
      </c>
      <c r="P152" s="214">
        <v>1</v>
      </c>
      <c r="Q152" s="214">
        <f t="shared" si="8"/>
        <v>901</v>
      </c>
      <c r="R152" s="203" t="s">
        <v>251</v>
      </c>
      <c r="S152" s="203" t="s">
        <v>452</v>
      </c>
      <c r="T152" s="203" t="s">
        <v>644</v>
      </c>
      <c r="U152" s="203" t="s">
        <v>265</v>
      </c>
    </row>
    <row r="153" spans="1:21" s="8" customFormat="1" ht="126" x14ac:dyDescent="0.15">
      <c r="A153" s="203" t="s">
        <v>86</v>
      </c>
      <c r="B153" s="215" t="s">
        <v>307</v>
      </c>
      <c r="C153" s="203" t="s">
        <v>308</v>
      </c>
      <c r="D153" s="203" t="s">
        <v>263</v>
      </c>
      <c r="E153" s="203" t="s">
        <v>263</v>
      </c>
      <c r="F153" s="203" t="s">
        <v>263</v>
      </c>
      <c r="G153" s="203" t="s">
        <v>263</v>
      </c>
      <c r="H153" s="203" t="s">
        <v>263</v>
      </c>
      <c r="I153" s="178" t="str">
        <f t="shared" si="6"/>
        <v>DCUSA - DCP 285</v>
      </c>
      <c r="J153" s="203" t="s">
        <v>38</v>
      </c>
      <c r="K153" s="191">
        <v>42655</v>
      </c>
      <c r="L153" s="191" t="s">
        <v>39</v>
      </c>
      <c r="M153" s="191">
        <v>42759</v>
      </c>
      <c r="N153" s="191" t="s">
        <v>39</v>
      </c>
      <c r="O153" s="191">
        <v>42789</v>
      </c>
      <c r="P153" s="214">
        <f t="shared" si="7"/>
        <v>104</v>
      </c>
      <c r="Q153" s="214">
        <f t="shared" si="8"/>
        <v>134</v>
      </c>
      <c r="R153" s="268" t="s">
        <v>85</v>
      </c>
      <c r="S153" s="203" t="s">
        <v>452</v>
      </c>
      <c r="T153" s="203" t="s">
        <v>641</v>
      </c>
      <c r="U153" s="203" t="s">
        <v>265</v>
      </c>
    </row>
    <row r="154" spans="1:21" s="8" customFormat="1" ht="126" x14ac:dyDescent="0.15">
      <c r="A154" s="203" t="s">
        <v>86</v>
      </c>
      <c r="B154" s="215" t="s">
        <v>633</v>
      </c>
      <c r="C154" s="203" t="s">
        <v>634</v>
      </c>
      <c r="D154" s="203" t="s">
        <v>263</v>
      </c>
      <c r="E154" s="203" t="s">
        <v>263</v>
      </c>
      <c r="F154" s="203" t="s">
        <v>263</v>
      </c>
      <c r="G154" s="203" t="s">
        <v>263</v>
      </c>
      <c r="H154" s="203" t="s">
        <v>263</v>
      </c>
      <c r="I154" s="178" t="str">
        <f t="shared" si="6"/>
        <v>DCUSA - DCP 286</v>
      </c>
      <c r="J154" s="203" t="s">
        <v>38</v>
      </c>
      <c r="K154" s="191">
        <v>42683</v>
      </c>
      <c r="L154" s="191" t="s">
        <v>39</v>
      </c>
      <c r="M154" s="191" t="s">
        <v>44</v>
      </c>
      <c r="N154" s="191" t="s">
        <v>39</v>
      </c>
      <c r="O154" s="191" t="s">
        <v>44</v>
      </c>
      <c r="P154" s="214">
        <v>1</v>
      </c>
      <c r="Q154" s="214" t="str">
        <f t="shared" si="8"/>
        <v/>
      </c>
      <c r="R154" s="203" t="s">
        <v>251</v>
      </c>
      <c r="S154" s="203" t="s">
        <v>452</v>
      </c>
      <c r="T154" s="203" t="s">
        <v>637</v>
      </c>
      <c r="U154" s="203" t="s">
        <v>265</v>
      </c>
    </row>
    <row r="155" spans="1:21" s="8" customFormat="1" ht="126" x14ac:dyDescent="0.15">
      <c r="A155" s="203" t="s">
        <v>86</v>
      </c>
      <c r="B155" s="215" t="s">
        <v>628</v>
      </c>
      <c r="C155" s="203" t="s">
        <v>629</v>
      </c>
      <c r="D155" s="203" t="s">
        <v>263</v>
      </c>
      <c r="E155" s="203" t="s">
        <v>263</v>
      </c>
      <c r="F155" s="203" t="s">
        <v>263</v>
      </c>
      <c r="G155" s="203" t="s">
        <v>263</v>
      </c>
      <c r="H155" s="203" t="s">
        <v>263</v>
      </c>
      <c r="I155" s="178" t="str">
        <f t="shared" si="6"/>
        <v>DCUSA - DCP 287</v>
      </c>
      <c r="J155" s="203" t="s">
        <v>38</v>
      </c>
      <c r="K155" s="191">
        <v>42685</v>
      </c>
      <c r="L155" s="191" t="s">
        <v>39</v>
      </c>
      <c r="M155" s="191" t="s">
        <v>44</v>
      </c>
      <c r="N155" s="191" t="s">
        <v>39</v>
      </c>
      <c r="O155" s="191">
        <v>43556</v>
      </c>
      <c r="P155" s="214">
        <v>1</v>
      </c>
      <c r="Q155" s="214">
        <f t="shared" si="8"/>
        <v>871</v>
      </c>
      <c r="R155" s="203" t="s">
        <v>251</v>
      </c>
      <c r="S155" s="203" t="s">
        <v>452</v>
      </c>
      <c r="T155" s="203" t="s">
        <v>265</v>
      </c>
      <c r="U155" s="203" t="s">
        <v>265</v>
      </c>
    </row>
    <row r="156" spans="1:21" s="8" customFormat="1" ht="126" x14ac:dyDescent="0.15">
      <c r="A156" s="203" t="s">
        <v>86</v>
      </c>
      <c r="B156" s="215" t="s">
        <v>624</v>
      </c>
      <c r="C156" s="203" t="s">
        <v>625</v>
      </c>
      <c r="D156" s="203" t="s">
        <v>263</v>
      </c>
      <c r="E156" s="203" t="s">
        <v>263</v>
      </c>
      <c r="F156" s="203" t="s">
        <v>263</v>
      </c>
      <c r="G156" s="203" t="s">
        <v>263</v>
      </c>
      <c r="H156" s="203" t="s">
        <v>263</v>
      </c>
      <c r="I156" s="178" t="str">
        <f t="shared" si="6"/>
        <v>DCUSA - DCP 288</v>
      </c>
      <c r="J156" s="203" t="s">
        <v>38</v>
      </c>
      <c r="K156" s="191">
        <v>42716</v>
      </c>
      <c r="L156" s="191" t="s">
        <v>39</v>
      </c>
      <c r="M156" s="191" t="s">
        <v>44</v>
      </c>
      <c r="N156" s="191" t="s">
        <v>39</v>
      </c>
      <c r="O156" s="191" t="s">
        <v>44</v>
      </c>
      <c r="P156" s="214">
        <v>1</v>
      </c>
      <c r="Q156" s="214" t="str">
        <f t="shared" si="8"/>
        <v/>
      </c>
      <c r="R156" s="203" t="s">
        <v>251</v>
      </c>
      <c r="S156" s="203" t="s">
        <v>452</v>
      </c>
      <c r="T156" s="203" t="s">
        <v>265</v>
      </c>
      <c r="U156" s="203" t="s">
        <v>265</v>
      </c>
    </row>
    <row r="157" spans="1:21" s="8" customFormat="1" ht="126" x14ac:dyDescent="0.15">
      <c r="A157" s="203" t="s">
        <v>86</v>
      </c>
      <c r="B157" s="215" t="s">
        <v>618</v>
      </c>
      <c r="C157" s="203" t="s">
        <v>619</v>
      </c>
      <c r="D157" s="203" t="s">
        <v>263</v>
      </c>
      <c r="E157" s="203" t="s">
        <v>263</v>
      </c>
      <c r="F157" s="203" t="s">
        <v>263</v>
      </c>
      <c r="G157" s="203" t="s">
        <v>263</v>
      </c>
      <c r="H157" s="203" t="s">
        <v>263</v>
      </c>
      <c r="I157" s="178" t="str">
        <f t="shared" si="6"/>
        <v>DCUSA - DCP 289</v>
      </c>
      <c r="J157" s="203" t="s">
        <v>38</v>
      </c>
      <c r="K157" s="191">
        <v>42720</v>
      </c>
      <c r="L157" s="191" t="s">
        <v>39</v>
      </c>
      <c r="M157" s="191" t="s">
        <v>44</v>
      </c>
      <c r="N157" s="191" t="s">
        <v>39</v>
      </c>
      <c r="O157" s="191" t="s">
        <v>44</v>
      </c>
      <c r="P157" s="214">
        <v>1</v>
      </c>
      <c r="Q157" s="214" t="str">
        <f t="shared" si="8"/>
        <v/>
      </c>
      <c r="R157" s="203" t="s">
        <v>251</v>
      </c>
      <c r="S157" s="203" t="s">
        <v>452</v>
      </c>
      <c r="T157" s="203" t="s">
        <v>265</v>
      </c>
      <c r="U157" s="203" t="s">
        <v>265</v>
      </c>
    </row>
    <row r="158" spans="1:21" s="8" customFormat="1" ht="126" x14ac:dyDescent="0.15">
      <c r="A158" s="203" t="s">
        <v>86</v>
      </c>
      <c r="B158" s="215" t="s">
        <v>1211</v>
      </c>
      <c r="C158" s="203" t="s">
        <v>1212</v>
      </c>
      <c r="D158" s="203" t="s">
        <v>263</v>
      </c>
      <c r="E158" s="203" t="s">
        <v>263</v>
      </c>
      <c r="F158" s="203" t="s">
        <v>263</v>
      </c>
      <c r="G158" s="203" t="s">
        <v>263</v>
      </c>
      <c r="H158" s="203" t="s">
        <v>263</v>
      </c>
      <c r="I158" s="178" t="str">
        <f t="shared" si="6"/>
        <v>DCUSA - DCP 290</v>
      </c>
      <c r="J158" s="275" t="s">
        <v>38</v>
      </c>
      <c r="K158" s="191">
        <v>42752</v>
      </c>
      <c r="L158" s="191" t="s">
        <v>39</v>
      </c>
      <c r="M158" s="191" t="s">
        <v>44</v>
      </c>
      <c r="N158" s="191" t="s">
        <v>38</v>
      </c>
      <c r="O158" s="191">
        <v>43191</v>
      </c>
      <c r="P158" s="214">
        <v>1</v>
      </c>
      <c r="Q158" s="214">
        <f t="shared" si="8"/>
        <v>439</v>
      </c>
      <c r="R158" s="275" t="s">
        <v>242</v>
      </c>
      <c r="S158" s="275" t="s">
        <v>452</v>
      </c>
      <c r="T158" s="275" t="s">
        <v>265</v>
      </c>
      <c r="U158" s="203" t="s">
        <v>265</v>
      </c>
    </row>
    <row r="159" spans="1:21" s="8" customFormat="1" ht="126" x14ac:dyDescent="0.15">
      <c r="A159" s="203" t="s">
        <v>86</v>
      </c>
      <c r="B159" s="215" t="s">
        <v>1215</v>
      </c>
      <c r="C159" s="203" t="s">
        <v>1216</v>
      </c>
      <c r="D159" s="203" t="s">
        <v>263</v>
      </c>
      <c r="E159" s="203" t="s">
        <v>263</v>
      </c>
      <c r="F159" s="203" t="s">
        <v>263</v>
      </c>
      <c r="G159" s="203" t="s">
        <v>263</v>
      </c>
      <c r="H159" s="203" t="s">
        <v>263</v>
      </c>
      <c r="I159" s="178" t="str">
        <f t="shared" si="6"/>
        <v>DCUSA - DCP 291</v>
      </c>
      <c r="J159" s="203" t="s">
        <v>39</v>
      </c>
      <c r="K159" s="191">
        <v>42783</v>
      </c>
      <c r="L159" s="191" t="s">
        <v>39</v>
      </c>
      <c r="M159" s="191" t="s">
        <v>44</v>
      </c>
      <c r="N159" s="191" t="s">
        <v>39</v>
      </c>
      <c r="O159" s="191">
        <v>43556</v>
      </c>
      <c r="P159" s="214">
        <v>1</v>
      </c>
      <c r="Q159" s="214">
        <f t="shared" si="8"/>
        <v>773</v>
      </c>
      <c r="R159" s="203" t="s">
        <v>1219</v>
      </c>
      <c r="S159" s="275" t="s">
        <v>452</v>
      </c>
      <c r="T159" s="275" t="s">
        <v>265</v>
      </c>
      <c r="U159" s="203" t="s">
        <v>265</v>
      </c>
    </row>
    <row r="160" spans="1:21" s="8" customFormat="1" ht="126" x14ac:dyDescent="0.15">
      <c r="A160" s="203" t="s">
        <v>86</v>
      </c>
      <c r="B160" s="215" t="s">
        <v>1221</v>
      </c>
      <c r="C160" s="203" t="s">
        <v>1226</v>
      </c>
      <c r="D160" s="203" t="s">
        <v>263</v>
      </c>
      <c r="E160" s="203" t="s">
        <v>263</v>
      </c>
      <c r="F160" s="203" t="s">
        <v>263</v>
      </c>
      <c r="G160" s="203" t="s">
        <v>263</v>
      </c>
      <c r="H160" s="203" t="s">
        <v>263</v>
      </c>
      <c r="I160" s="178" t="str">
        <f t="shared" si="6"/>
        <v>DCUSA - DCP 292</v>
      </c>
      <c r="J160" s="203" t="s">
        <v>39</v>
      </c>
      <c r="K160" s="191">
        <v>42776</v>
      </c>
      <c r="L160" s="191" t="s">
        <v>39</v>
      </c>
      <c r="M160" s="191" t="s">
        <v>44</v>
      </c>
      <c r="N160" s="191" t="s">
        <v>39</v>
      </c>
      <c r="O160" s="191">
        <v>42915</v>
      </c>
      <c r="P160" s="214">
        <v>1</v>
      </c>
      <c r="Q160" s="214">
        <f t="shared" si="8"/>
        <v>139</v>
      </c>
      <c r="R160" s="203" t="s">
        <v>1222</v>
      </c>
      <c r="S160" s="275" t="s">
        <v>452</v>
      </c>
      <c r="T160" s="275" t="s">
        <v>265</v>
      </c>
      <c r="U160" s="203" t="s">
        <v>265</v>
      </c>
    </row>
    <row r="161" spans="1:21" s="8" customFormat="1" ht="126" x14ac:dyDescent="0.15">
      <c r="A161" s="203" t="s">
        <v>86</v>
      </c>
      <c r="B161" s="215" t="s">
        <v>1224</v>
      </c>
      <c r="C161" s="203" t="s">
        <v>1230</v>
      </c>
      <c r="D161" s="203" t="s">
        <v>263</v>
      </c>
      <c r="E161" s="203" t="s">
        <v>263</v>
      </c>
      <c r="F161" s="203" t="s">
        <v>263</v>
      </c>
      <c r="G161" s="203" t="s">
        <v>263</v>
      </c>
      <c r="H161" s="203" t="s">
        <v>263</v>
      </c>
      <c r="I161" s="178" t="str">
        <f t="shared" si="6"/>
        <v>DCUSA - DCP 293</v>
      </c>
      <c r="J161" s="203" t="s">
        <v>39</v>
      </c>
      <c r="K161" s="191">
        <v>36936</v>
      </c>
      <c r="L161" s="191" t="s">
        <v>39</v>
      </c>
      <c r="M161" s="191" t="s">
        <v>44</v>
      </c>
      <c r="N161" s="191" t="s">
        <v>39</v>
      </c>
      <c r="O161" s="191">
        <v>43009</v>
      </c>
      <c r="P161" s="214">
        <v>1</v>
      </c>
      <c r="Q161" s="214">
        <f t="shared" si="8"/>
        <v>6073</v>
      </c>
      <c r="R161" s="203" t="s">
        <v>1219</v>
      </c>
      <c r="S161" s="275" t="s">
        <v>452</v>
      </c>
      <c r="T161" s="275" t="s">
        <v>265</v>
      </c>
      <c r="U161" s="203" t="s">
        <v>265</v>
      </c>
    </row>
    <row r="162" spans="1:21" s="8" customFormat="1" ht="126" x14ac:dyDescent="0.15">
      <c r="A162" s="268" t="s">
        <v>86</v>
      </c>
      <c r="B162" s="269" t="s">
        <v>1358</v>
      </c>
      <c r="C162" s="268" t="s">
        <v>1359</v>
      </c>
      <c r="D162" s="268" t="s">
        <v>263</v>
      </c>
      <c r="E162" s="268" t="s">
        <v>263</v>
      </c>
      <c r="F162" s="268" t="s">
        <v>263</v>
      </c>
      <c r="G162" s="268" t="s">
        <v>263</v>
      </c>
      <c r="H162" s="268" t="s">
        <v>263</v>
      </c>
      <c r="I162" s="178" t="str">
        <f t="shared" si="6"/>
        <v>DCUSA - DCP 294</v>
      </c>
      <c r="J162" s="268" t="s">
        <v>38</v>
      </c>
      <c r="K162" s="191">
        <v>42795</v>
      </c>
      <c r="L162" s="191" t="s">
        <v>39</v>
      </c>
      <c r="M162" s="191">
        <v>43025</v>
      </c>
      <c r="N162" s="191" t="s">
        <v>39</v>
      </c>
      <c r="O162" s="191">
        <v>43041</v>
      </c>
      <c r="P162" s="214">
        <f t="shared" si="7"/>
        <v>230</v>
      </c>
      <c r="Q162" s="214">
        <f t="shared" si="8"/>
        <v>246</v>
      </c>
      <c r="R162" s="268" t="s">
        <v>1219</v>
      </c>
      <c r="S162" s="277" t="s">
        <v>452</v>
      </c>
      <c r="T162" s="277"/>
      <c r="U162" s="268" t="s">
        <v>207</v>
      </c>
    </row>
    <row r="163" spans="1:21" s="8" customFormat="1" ht="126" x14ac:dyDescent="0.15">
      <c r="A163" s="268" t="s">
        <v>86</v>
      </c>
      <c r="B163" s="269" t="s">
        <v>1362</v>
      </c>
      <c r="C163" s="268" t="s">
        <v>1363</v>
      </c>
      <c r="D163" s="268" t="s">
        <v>263</v>
      </c>
      <c r="E163" s="268" t="s">
        <v>263</v>
      </c>
      <c r="F163" s="268" t="s">
        <v>263</v>
      </c>
      <c r="G163" s="268" t="s">
        <v>263</v>
      </c>
      <c r="H163" s="268" t="s">
        <v>263</v>
      </c>
      <c r="I163" s="178" t="str">
        <f t="shared" si="6"/>
        <v>DCUSA - DCP 295</v>
      </c>
      <c r="J163" s="268" t="s">
        <v>38</v>
      </c>
      <c r="K163" s="191">
        <v>42801</v>
      </c>
      <c r="L163" s="191" t="s">
        <v>39</v>
      </c>
      <c r="M163" s="191" t="s">
        <v>1158</v>
      </c>
      <c r="N163" s="191" t="s">
        <v>39</v>
      </c>
      <c r="O163" s="191" t="s">
        <v>1158</v>
      </c>
      <c r="P163" s="214">
        <v>1</v>
      </c>
      <c r="Q163" s="214" t="str">
        <f t="shared" si="8"/>
        <v/>
      </c>
      <c r="R163" s="268" t="s">
        <v>22</v>
      </c>
      <c r="S163" s="277" t="s">
        <v>452</v>
      </c>
      <c r="T163" s="277"/>
      <c r="U163" s="268" t="s">
        <v>207</v>
      </c>
    </row>
    <row r="164" spans="1:21" ht="94.5" x14ac:dyDescent="0.2">
      <c r="A164" s="203" t="s">
        <v>156</v>
      </c>
      <c r="B164" s="215" t="s">
        <v>157</v>
      </c>
      <c r="C164" s="203" t="s">
        <v>744</v>
      </c>
      <c r="D164" s="203" t="s">
        <v>263</v>
      </c>
      <c r="E164" s="203" t="s">
        <v>263</v>
      </c>
      <c r="F164" s="203" t="s">
        <v>262</v>
      </c>
      <c r="G164" s="203" t="s">
        <v>263</v>
      </c>
      <c r="H164" s="203" t="s">
        <v>262</v>
      </c>
      <c r="I164" s="178" t="str">
        <f t="shared" si="6"/>
        <v>GC - GC0048</v>
      </c>
      <c r="J164" s="203" t="s">
        <v>38</v>
      </c>
      <c r="K164" s="191">
        <v>41456</v>
      </c>
      <c r="L164" s="191" t="s">
        <v>973</v>
      </c>
      <c r="M164" s="191" t="s">
        <v>44</v>
      </c>
      <c r="N164" s="191" t="s">
        <v>38</v>
      </c>
      <c r="O164" s="191">
        <v>43237</v>
      </c>
      <c r="P164" s="214">
        <v>1</v>
      </c>
      <c r="Q164" s="214">
        <f t="shared" si="8"/>
        <v>1781</v>
      </c>
      <c r="R164" s="203" t="s">
        <v>22</v>
      </c>
      <c r="S164" s="203" t="s">
        <v>452</v>
      </c>
      <c r="T164" s="203" t="s">
        <v>975</v>
      </c>
      <c r="U164" s="203" t="s">
        <v>746</v>
      </c>
    </row>
    <row r="165" spans="1:21" ht="94.5" x14ac:dyDescent="0.2">
      <c r="A165" s="203" t="s">
        <v>156</v>
      </c>
      <c r="B165" s="215" t="s">
        <v>287</v>
      </c>
      <c r="C165" s="203" t="s">
        <v>288</v>
      </c>
      <c r="D165" s="203" t="s">
        <v>263</v>
      </c>
      <c r="E165" s="203" t="s">
        <v>263</v>
      </c>
      <c r="F165" s="203" t="s">
        <v>263</v>
      </c>
      <c r="G165" s="203" t="s">
        <v>263</v>
      </c>
      <c r="H165" s="203" t="s">
        <v>262</v>
      </c>
      <c r="I165" s="178" t="str">
        <f t="shared" si="6"/>
        <v>GC - GC0077</v>
      </c>
      <c r="J165" s="203" t="s">
        <v>38</v>
      </c>
      <c r="K165" s="191">
        <v>41500</v>
      </c>
      <c r="L165" s="191" t="s">
        <v>39</v>
      </c>
      <c r="M165" s="191">
        <v>42795</v>
      </c>
      <c r="N165" s="191" t="s">
        <v>39</v>
      </c>
      <c r="O165" s="191">
        <v>42826</v>
      </c>
      <c r="P165" s="214">
        <f t="shared" si="7"/>
        <v>1295</v>
      </c>
      <c r="Q165" s="214">
        <f t="shared" si="8"/>
        <v>1326</v>
      </c>
      <c r="R165" s="203" t="s">
        <v>251</v>
      </c>
      <c r="S165" s="203" t="s">
        <v>452</v>
      </c>
      <c r="T165" s="203" t="s">
        <v>265</v>
      </c>
      <c r="U165" s="203" t="s">
        <v>265</v>
      </c>
    </row>
    <row r="166" spans="1:21" ht="94.5" x14ac:dyDescent="0.2">
      <c r="A166" s="203" t="s">
        <v>156</v>
      </c>
      <c r="B166" s="215" t="s">
        <v>158</v>
      </c>
      <c r="C166" s="203" t="s">
        <v>159</v>
      </c>
      <c r="D166" s="203" t="s">
        <v>263</v>
      </c>
      <c r="E166" s="203" t="s">
        <v>263</v>
      </c>
      <c r="F166" s="203" t="s">
        <v>263</v>
      </c>
      <c r="G166" s="203" t="s">
        <v>263</v>
      </c>
      <c r="H166" s="203" t="s">
        <v>262</v>
      </c>
      <c r="I166" s="178" t="str">
        <f t="shared" si="6"/>
        <v>GC - GC0079</v>
      </c>
      <c r="J166" s="203" t="s">
        <v>38</v>
      </c>
      <c r="K166" s="191">
        <v>39589</v>
      </c>
      <c r="L166" s="191" t="s">
        <v>39</v>
      </c>
      <c r="M166" s="191" t="s">
        <v>44</v>
      </c>
      <c r="N166" s="191" t="s">
        <v>39</v>
      </c>
      <c r="O166" s="191" t="s">
        <v>44</v>
      </c>
      <c r="P166" s="214">
        <v>1</v>
      </c>
      <c r="Q166" s="214" t="str">
        <f t="shared" si="8"/>
        <v/>
      </c>
      <c r="R166" s="203" t="s">
        <v>251</v>
      </c>
      <c r="S166" s="203" t="s">
        <v>570</v>
      </c>
      <c r="T166" s="203" t="s">
        <v>751</v>
      </c>
      <c r="U166" s="203" t="s">
        <v>265</v>
      </c>
    </row>
    <row r="167" spans="1:21" ht="94.5" x14ac:dyDescent="0.2">
      <c r="A167" s="203" t="s">
        <v>156</v>
      </c>
      <c r="B167" s="215" t="s">
        <v>160</v>
      </c>
      <c r="C167" s="203" t="s">
        <v>161</v>
      </c>
      <c r="D167" s="203" t="s">
        <v>263</v>
      </c>
      <c r="E167" s="203" t="s">
        <v>263</v>
      </c>
      <c r="F167" s="203" t="s">
        <v>263</v>
      </c>
      <c r="G167" s="203" t="s">
        <v>263</v>
      </c>
      <c r="H167" s="203" t="s">
        <v>262</v>
      </c>
      <c r="I167" s="178" t="str">
        <f t="shared" si="6"/>
        <v>GC - GC0086</v>
      </c>
      <c r="J167" s="203" t="s">
        <v>38</v>
      </c>
      <c r="K167" s="191">
        <v>41822</v>
      </c>
      <c r="L167" s="191" t="s">
        <v>39</v>
      </c>
      <c r="M167" s="191">
        <v>42767</v>
      </c>
      <c r="N167" s="191" t="s">
        <v>39</v>
      </c>
      <c r="O167" s="191">
        <v>42795</v>
      </c>
      <c r="P167" s="214">
        <f t="shared" si="7"/>
        <v>945</v>
      </c>
      <c r="Q167" s="214">
        <f t="shared" si="8"/>
        <v>973</v>
      </c>
      <c r="R167" s="203" t="s">
        <v>251</v>
      </c>
      <c r="S167" s="203" t="s">
        <v>452</v>
      </c>
      <c r="T167" s="203" t="s">
        <v>265</v>
      </c>
      <c r="U167" s="203" t="s">
        <v>265</v>
      </c>
    </row>
    <row r="168" spans="1:21" ht="94.5" x14ac:dyDescent="0.2">
      <c r="A168" s="203" t="s">
        <v>156</v>
      </c>
      <c r="B168" s="215" t="s">
        <v>162</v>
      </c>
      <c r="C168" s="203" t="s">
        <v>163</v>
      </c>
      <c r="D168" s="203" t="s">
        <v>263</v>
      </c>
      <c r="E168" s="203" t="s">
        <v>263</v>
      </c>
      <c r="F168" s="203" t="s">
        <v>263</v>
      </c>
      <c r="G168" s="203" t="s">
        <v>263</v>
      </c>
      <c r="H168" s="203" t="s">
        <v>262</v>
      </c>
      <c r="I168" s="178" t="str">
        <f t="shared" si="6"/>
        <v>GC - GC0087</v>
      </c>
      <c r="J168" s="203" t="s">
        <v>38</v>
      </c>
      <c r="K168" s="191">
        <v>41947</v>
      </c>
      <c r="L168" s="191" t="s">
        <v>39</v>
      </c>
      <c r="M168" s="191">
        <v>42917</v>
      </c>
      <c r="N168" s="191" t="s">
        <v>39</v>
      </c>
      <c r="O168" s="191">
        <v>42948</v>
      </c>
      <c r="P168" s="214">
        <f t="shared" si="7"/>
        <v>970</v>
      </c>
      <c r="Q168" s="214">
        <f t="shared" si="8"/>
        <v>1001</v>
      </c>
      <c r="R168" s="203" t="s">
        <v>251</v>
      </c>
      <c r="S168" s="203" t="s">
        <v>452</v>
      </c>
      <c r="T168" s="203" t="s">
        <v>265</v>
      </c>
      <c r="U168" s="203" t="s">
        <v>756</v>
      </c>
    </row>
    <row r="169" spans="1:21" ht="94.5" x14ac:dyDescent="0.2">
      <c r="A169" s="203" t="s">
        <v>156</v>
      </c>
      <c r="B169" s="215" t="s">
        <v>164</v>
      </c>
      <c r="C169" s="203" t="s">
        <v>758</v>
      </c>
      <c r="D169" s="203" t="s">
        <v>263</v>
      </c>
      <c r="E169" s="203" t="s">
        <v>263</v>
      </c>
      <c r="F169" s="203" t="s">
        <v>262</v>
      </c>
      <c r="G169" s="203" t="s">
        <v>263</v>
      </c>
      <c r="H169" s="203" t="s">
        <v>262</v>
      </c>
      <c r="I169" s="178" t="str">
        <f t="shared" si="6"/>
        <v>GC - GC0090</v>
      </c>
      <c r="J169" s="203" t="s">
        <v>38</v>
      </c>
      <c r="K169" s="191">
        <v>42186</v>
      </c>
      <c r="L169" s="191" t="s">
        <v>38</v>
      </c>
      <c r="M169" s="191" t="s">
        <v>44</v>
      </c>
      <c r="N169" s="191" t="s">
        <v>38</v>
      </c>
      <c r="O169" s="191">
        <v>43372</v>
      </c>
      <c r="P169" s="214">
        <v>1</v>
      </c>
      <c r="Q169" s="214">
        <f t="shared" si="8"/>
        <v>1186</v>
      </c>
      <c r="R169" s="203" t="s">
        <v>22</v>
      </c>
      <c r="S169" s="203" t="s">
        <v>452</v>
      </c>
      <c r="T169" s="203" t="s">
        <v>979</v>
      </c>
      <c r="U169" s="203" t="s">
        <v>746</v>
      </c>
    </row>
    <row r="170" spans="1:21" ht="94.5" x14ac:dyDescent="0.2">
      <c r="A170" s="203" t="s">
        <v>156</v>
      </c>
      <c r="B170" s="215" t="s">
        <v>165</v>
      </c>
      <c r="C170" s="203" t="s">
        <v>762</v>
      </c>
      <c r="D170" s="203" t="s">
        <v>263</v>
      </c>
      <c r="E170" s="203" t="s">
        <v>263</v>
      </c>
      <c r="F170" s="203" t="s">
        <v>262</v>
      </c>
      <c r="G170" s="203" t="s">
        <v>263</v>
      </c>
      <c r="H170" s="203" t="s">
        <v>262</v>
      </c>
      <c r="I170" s="178" t="str">
        <f t="shared" si="6"/>
        <v>GC - GC0091</v>
      </c>
      <c r="J170" s="203" t="s">
        <v>38</v>
      </c>
      <c r="K170" s="191">
        <v>42430</v>
      </c>
      <c r="L170" s="191" t="s">
        <v>38</v>
      </c>
      <c r="M170" s="191" t="s">
        <v>44</v>
      </c>
      <c r="N170" s="191" t="s">
        <v>38</v>
      </c>
      <c r="O170" s="191">
        <v>43350</v>
      </c>
      <c r="P170" s="214">
        <v>1</v>
      </c>
      <c r="Q170" s="214">
        <f t="shared" si="8"/>
        <v>920</v>
      </c>
      <c r="R170" s="203" t="s">
        <v>22</v>
      </c>
      <c r="S170" s="203" t="s">
        <v>452</v>
      </c>
      <c r="T170" s="203" t="s">
        <v>974</v>
      </c>
      <c r="U170" s="203" t="s">
        <v>746</v>
      </c>
    </row>
    <row r="171" spans="1:21" ht="94.5" x14ac:dyDescent="0.2">
      <c r="A171" s="203" t="s">
        <v>156</v>
      </c>
      <c r="B171" s="215" t="s">
        <v>166</v>
      </c>
      <c r="C171" s="203" t="s">
        <v>167</v>
      </c>
      <c r="D171" s="203" t="s">
        <v>263</v>
      </c>
      <c r="E171" s="203" t="s">
        <v>263</v>
      </c>
      <c r="F171" s="203" t="s">
        <v>262</v>
      </c>
      <c r="G171" s="203" t="s">
        <v>263</v>
      </c>
      <c r="H171" s="203" t="s">
        <v>262</v>
      </c>
      <c r="I171" s="178" t="str">
        <f t="shared" si="6"/>
        <v>GC - GC0095</v>
      </c>
      <c r="J171" s="203" t="s">
        <v>38</v>
      </c>
      <c r="K171" s="191">
        <v>42517</v>
      </c>
      <c r="L171" s="191" t="s">
        <v>39</v>
      </c>
      <c r="M171" s="191" t="s">
        <v>44</v>
      </c>
      <c r="N171" s="191" t="s">
        <v>38</v>
      </c>
      <c r="O171" s="191">
        <v>43374</v>
      </c>
      <c r="P171" s="214">
        <v>1</v>
      </c>
      <c r="Q171" s="214">
        <f t="shared" si="8"/>
        <v>857</v>
      </c>
      <c r="R171" s="203" t="s">
        <v>251</v>
      </c>
      <c r="S171" s="203" t="s">
        <v>452</v>
      </c>
      <c r="T171" s="203" t="s">
        <v>980</v>
      </c>
      <c r="U171" s="203" t="s">
        <v>589</v>
      </c>
    </row>
    <row r="172" spans="1:21" ht="94.5" x14ac:dyDescent="0.2">
      <c r="A172" s="203" t="s">
        <v>156</v>
      </c>
      <c r="B172" s="215" t="s">
        <v>168</v>
      </c>
      <c r="C172" s="203" t="s">
        <v>169</v>
      </c>
      <c r="D172" s="203" t="s">
        <v>263</v>
      </c>
      <c r="E172" s="203" t="s">
        <v>263</v>
      </c>
      <c r="F172" s="203" t="s">
        <v>263</v>
      </c>
      <c r="G172" s="203" t="s">
        <v>263</v>
      </c>
      <c r="H172" s="203" t="s">
        <v>262</v>
      </c>
      <c r="I172" s="178" t="str">
        <f t="shared" si="6"/>
        <v>GC - GC0096</v>
      </c>
      <c r="J172" s="203" t="s">
        <v>38</v>
      </c>
      <c r="K172" s="191">
        <v>42508</v>
      </c>
      <c r="L172" s="191" t="s">
        <v>39</v>
      </c>
      <c r="M172" s="191">
        <v>42856</v>
      </c>
      <c r="N172" s="191" t="s">
        <v>39</v>
      </c>
      <c r="O172" s="191">
        <v>42887</v>
      </c>
      <c r="P172" s="214">
        <f t="shared" si="7"/>
        <v>348</v>
      </c>
      <c r="Q172" s="214">
        <f t="shared" si="8"/>
        <v>379</v>
      </c>
      <c r="R172" s="203" t="s">
        <v>251</v>
      </c>
      <c r="S172" s="203" t="s">
        <v>452</v>
      </c>
      <c r="T172" s="203" t="s">
        <v>265</v>
      </c>
      <c r="U172" s="203" t="s">
        <v>265</v>
      </c>
    </row>
    <row r="173" spans="1:21" ht="94.5" x14ac:dyDescent="0.2">
      <c r="A173" s="203" t="s">
        <v>156</v>
      </c>
      <c r="B173" s="215" t="s">
        <v>770</v>
      </c>
      <c r="C173" s="203" t="s">
        <v>771</v>
      </c>
      <c r="D173" s="203" t="s">
        <v>263</v>
      </c>
      <c r="E173" s="203" t="s">
        <v>263</v>
      </c>
      <c r="F173" s="203" t="s">
        <v>262</v>
      </c>
      <c r="G173" s="203" t="s">
        <v>263</v>
      </c>
      <c r="H173" s="203" t="s">
        <v>262</v>
      </c>
      <c r="I173" s="178" t="str">
        <f t="shared" si="6"/>
        <v>GC - GC0097</v>
      </c>
      <c r="J173" s="203" t="s">
        <v>39</v>
      </c>
      <c r="K173" s="191">
        <v>42690</v>
      </c>
      <c r="L173" s="191" t="s">
        <v>38</v>
      </c>
      <c r="M173" s="191" t="s">
        <v>44</v>
      </c>
      <c r="N173" s="191" t="s">
        <v>39</v>
      </c>
      <c r="O173" s="191">
        <v>43647</v>
      </c>
      <c r="P173" s="214">
        <v>1</v>
      </c>
      <c r="Q173" s="214">
        <f t="shared" si="8"/>
        <v>957</v>
      </c>
      <c r="R173" s="203" t="s">
        <v>464</v>
      </c>
      <c r="S173" s="203" t="s">
        <v>452</v>
      </c>
      <c r="T173" s="203" t="s">
        <v>988</v>
      </c>
      <c r="U173" s="203" t="s">
        <v>589</v>
      </c>
    </row>
    <row r="174" spans="1:21" ht="283.5" x14ac:dyDescent="0.2">
      <c r="A174" s="203" t="s">
        <v>156</v>
      </c>
      <c r="B174" s="177" t="s">
        <v>774</v>
      </c>
      <c r="C174" s="203" t="s">
        <v>775</v>
      </c>
      <c r="D174" s="203" t="s">
        <v>263</v>
      </c>
      <c r="E174" s="203" t="s">
        <v>263</v>
      </c>
      <c r="F174" s="203" t="s">
        <v>262</v>
      </c>
      <c r="G174" s="203" t="s">
        <v>263</v>
      </c>
      <c r="H174" s="203" t="s">
        <v>262</v>
      </c>
      <c r="I174" s="178" t="str">
        <f t="shared" si="6"/>
        <v>GC - Grid Code Potential Change 1</v>
      </c>
      <c r="J174" s="203" t="s">
        <v>39</v>
      </c>
      <c r="K174" s="191">
        <v>42736</v>
      </c>
      <c r="L174" s="191" t="s">
        <v>38</v>
      </c>
      <c r="M174" s="191" t="s">
        <v>44</v>
      </c>
      <c r="N174" s="191" t="s">
        <v>39</v>
      </c>
      <c r="O174" s="191">
        <v>43101</v>
      </c>
      <c r="P174" s="214">
        <v>1</v>
      </c>
      <c r="Q174" s="214">
        <f t="shared" si="8"/>
        <v>365</v>
      </c>
      <c r="R174" s="203" t="s">
        <v>328</v>
      </c>
      <c r="S174" s="203" t="s">
        <v>452</v>
      </c>
      <c r="T174" s="203" t="s">
        <v>989</v>
      </c>
      <c r="U174" s="203" t="s">
        <v>746</v>
      </c>
    </row>
    <row r="175" spans="1:21" ht="283.5" x14ac:dyDescent="0.2">
      <c r="A175" s="203" t="s">
        <v>156</v>
      </c>
      <c r="B175" s="177" t="s">
        <v>776</v>
      </c>
      <c r="C175" s="203" t="s">
        <v>777</v>
      </c>
      <c r="D175" s="203" t="s">
        <v>263</v>
      </c>
      <c r="E175" s="203" t="s">
        <v>263</v>
      </c>
      <c r="F175" s="203" t="s">
        <v>262</v>
      </c>
      <c r="G175" s="203" t="s">
        <v>263</v>
      </c>
      <c r="H175" s="203" t="s">
        <v>262</v>
      </c>
      <c r="I175" s="178" t="str">
        <f t="shared" si="6"/>
        <v>GC - Grid Code Potential Change 2</v>
      </c>
      <c r="J175" s="203" t="s">
        <v>39</v>
      </c>
      <c r="K175" s="191">
        <v>42736</v>
      </c>
      <c r="L175" s="191" t="s">
        <v>39</v>
      </c>
      <c r="M175" s="191" t="s">
        <v>44</v>
      </c>
      <c r="N175" s="191" t="s">
        <v>39</v>
      </c>
      <c r="O175" s="191">
        <v>43282</v>
      </c>
      <c r="P175" s="214">
        <v>1</v>
      </c>
      <c r="Q175" s="214">
        <f t="shared" si="8"/>
        <v>546</v>
      </c>
      <c r="R175" s="203" t="s">
        <v>328</v>
      </c>
      <c r="S175" s="203" t="s">
        <v>452</v>
      </c>
      <c r="T175" s="203" t="s">
        <v>976</v>
      </c>
      <c r="U175" s="203" t="s">
        <v>589</v>
      </c>
    </row>
    <row r="176" spans="1:21" ht="283.5" x14ac:dyDescent="0.2">
      <c r="A176" s="203" t="s">
        <v>156</v>
      </c>
      <c r="B176" s="177" t="s">
        <v>779</v>
      </c>
      <c r="C176" s="203" t="s">
        <v>591</v>
      </c>
      <c r="D176" s="203" t="s">
        <v>263</v>
      </c>
      <c r="E176" s="203" t="s">
        <v>263</v>
      </c>
      <c r="F176" s="203" t="s">
        <v>262</v>
      </c>
      <c r="G176" s="203" t="s">
        <v>263</v>
      </c>
      <c r="H176" s="203" t="s">
        <v>262</v>
      </c>
      <c r="I176" s="178" t="str">
        <f t="shared" si="6"/>
        <v>GC - Grid Code Potential Change 3</v>
      </c>
      <c r="J176" s="203" t="s">
        <v>39</v>
      </c>
      <c r="K176" s="191">
        <v>43831</v>
      </c>
      <c r="L176" s="191" t="s">
        <v>39</v>
      </c>
      <c r="M176" s="191" t="s">
        <v>44</v>
      </c>
      <c r="N176" s="191" t="s">
        <v>39</v>
      </c>
      <c r="O176" s="191">
        <v>44378</v>
      </c>
      <c r="P176" s="214">
        <v>1</v>
      </c>
      <c r="Q176" s="214">
        <f t="shared" si="8"/>
        <v>547</v>
      </c>
      <c r="R176" s="203" t="s">
        <v>328</v>
      </c>
      <c r="S176" s="203" t="s">
        <v>452</v>
      </c>
      <c r="T176" s="203" t="s">
        <v>977</v>
      </c>
      <c r="U176" s="203" t="s">
        <v>589</v>
      </c>
    </row>
    <row r="177" spans="1:21" ht="283.5" x14ac:dyDescent="0.2">
      <c r="A177" s="203" t="s">
        <v>156</v>
      </c>
      <c r="B177" s="177" t="s">
        <v>780</v>
      </c>
      <c r="C177" s="203" t="s">
        <v>1170</v>
      </c>
      <c r="D177" s="203" t="s">
        <v>263</v>
      </c>
      <c r="E177" s="203" t="s">
        <v>263</v>
      </c>
      <c r="F177" s="203" t="s">
        <v>262</v>
      </c>
      <c r="G177" s="203" t="s">
        <v>263</v>
      </c>
      <c r="H177" s="203" t="s">
        <v>262</v>
      </c>
      <c r="I177" s="178" t="str">
        <f t="shared" si="6"/>
        <v>GC - Grid Code Potential Change 4</v>
      </c>
      <c r="J177" s="203" t="s">
        <v>39</v>
      </c>
      <c r="K177" s="191">
        <v>42917</v>
      </c>
      <c r="L177" s="191" t="s">
        <v>39</v>
      </c>
      <c r="M177" s="191" t="s">
        <v>44</v>
      </c>
      <c r="N177" s="191" t="s">
        <v>39</v>
      </c>
      <c r="O177" s="191">
        <v>43282</v>
      </c>
      <c r="P177" s="214">
        <v>1</v>
      </c>
      <c r="Q177" s="214">
        <f t="shared" si="8"/>
        <v>365</v>
      </c>
      <c r="R177" s="203" t="s">
        <v>328</v>
      </c>
      <c r="S177" s="203" t="s">
        <v>452</v>
      </c>
      <c r="T177" s="203" t="s">
        <v>978</v>
      </c>
      <c r="U177" s="203" t="s">
        <v>589</v>
      </c>
    </row>
    <row r="178" spans="1:21" ht="283.5" x14ac:dyDescent="0.2">
      <c r="A178" s="203" t="s">
        <v>156</v>
      </c>
      <c r="B178" s="177" t="s">
        <v>781</v>
      </c>
      <c r="C178" s="203" t="s">
        <v>1172</v>
      </c>
      <c r="D178" s="203" t="s">
        <v>263</v>
      </c>
      <c r="E178" s="203" t="s">
        <v>263</v>
      </c>
      <c r="F178" s="203" t="s">
        <v>262</v>
      </c>
      <c r="G178" s="203" t="s">
        <v>263</v>
      </c>
      <c r="H178" s="203" t="s">
        <v>262</v>
      </c>
      <c r="I178" s="178" t="str">
        <f t="shared" si="6"/>
        <v>GC - Grid Code Potential Change 5</v>
      </c>
      <c r="J178" s="203" t="s">
        <v>39</v>
      </c>
      <c r="K178" s="191">
        <v>42844</v>
      </c>
      <c r="L178" s="191" t="s">
        <v>39</v>
      </c>
      <c r="M178" s="191" t="s">
        <v>44</v>
      </c>
      <c r="N178" s="191" t="s">
        <v>39</v>
      </c>
      <c r="O178" s="191">
        <v>43191</v>
      </c>
      <c r="P178" s="214">
        <v>1</v>
      </c>
      <c r="Q178" s="214">
        <f t="shared" si="8"/>
        <v>347</v>
      </c>
      <c r="R178" s="203" t="s">
        <v>328</v>
      </c>
      <c r="S178" s="203" t="s">
        <v>452</v>
      </c>
      <c r="T178" s="203" t="s">
        <v>1174</v>
      </c>
      <c r="U178" s="203" t="s">
        <v>589</v>
      </c>
    </row>
    <row r="179" spans="1:21" ht="283.5" x14ac:dyDescent="0.2">
      <c r="A179" s="203" t="s">
        <v>156</v>
      </c>
      <c r="B179" s="177" t="s">
        <v>1175</v>
      </c>
      <c r="C179" s="203" t="s">
        <v>1176</v>
      </c>
      <c r="D179" s="203" t="s">
        <v>263</v>
      </c>
      <c r="E179" s="203" t="s">
        <v>263</v>
      </c>
      <c r="F179" s="203" t="s">
        <v>262</v>
      </c>
      <c r="G179" s="203" t="s">
        <v>263</v>
      </c>
      <c r="H179" s="203" t="s">
        <v>262</v>
      </c>
      <c r="I179" s="178" t="str">
        <f t="shared" si="6"/>
        <v>GC - Grid Code Potential Change 6</v>
      </c>
      <c r="J179" s="203" t="s">
        <v>39</v>
      </c>
      <c r="K179" s="191">
        <v>42844</v>
      </c>
      <c r="L179" s="191" t="s">
        <v>39</v>
      </c>
      <c r="M179" s="191" t="s">
        <v>44</v>
      </c>
      <c r="N179" s="191" t="s">
        <v>39</v>
      </c>
      <c r="O179" s="191">
        <v>43101</v>
      </c>
      <c r="P179" s="214">
        <v>1</v>
      </c>
      <c r="Q179" s="214">
        <f t="shared" si="8"/>
        <v>257</v>
      </c>
      <c r="R179" s="203" t="s">
        <v>328</v>
      </c>
      <c r="S179" s="203" t="s">
        <v>452</v>
      </c>
      <c r="T179" s="203" t="s">
        <v>1178</v>
      </c>
      <c r="U179" s="203" t="s">
        <v>589</v>
      </c>
    </row>
    <row r="180" spans="1:21" ht="283.5" x14ac:dyDescent="0.2">
      <c r="A180" s="203" t="s">
        <v>156</v>
      </c>
      <c r="B180" s="177" t="s">
        <v>1179</v>
      </c>
      <c r="C180" s="203" t="s">
        <v>1180</v>
      </c>
      <c r="D180" s="203" t="s">
        <v>263</v>
      </c>
      <c r="E180" s="203" t="s">
        <v>263</v>
      </c>
      <c r="F180" s="203" t="s">
        <v>262</v>
      </c>
      <c r="G180" s="203" t="s">
        <v>263</v>
      </c>
      <c r="H180" s="203" t="s">
        <v>262</v>
      </c>
      <c r="I180" s="178" t="str">
        <f t="shared" si="6"/>
        <v>GC - Grid Code Potential Change 7</v>
      </c>
      <c r="J180" s="203" t="s">
        <v>39</v>
      </c>
      <c r="K180" s="191">
        <v>42907</v>
      </c>
      <c r="L180" s="191" t="s">
        <v>39</v>
      </c>
      <c r="M180" s="191" t="s">
        <v>44</v>
      </c>
      <c r="N180" s="191" t="s">
        <v>39</v>
      </c>
      <c r="O180" s="191">
        <v>43101</v>
      </c>
      <c r="P180" s="214">
        <v>1</v>
      </c>
      <c r="Q180" s="214">
        <f t="shared" si="8"/>
        <v>194</v>
      </c>
      <c r="R180" s="203" t="s">
        <v>328</v>
      </c>
      <c r="S180" s="203" t="s">
        <v>452</v>
      </c>
      <c r="T180" s="203" t="s">
        <v>1178</v>
      </c>
      <c r="U180" s="203" t="s">
        <v>589</v>
      </c>
    </row>
    <row r="181" spans="1:21" ht="283.5" x14ac:dyDescent="0.2">
      <c r="A181" s="203" t="s">
        <v>156</v>
      </c>
      <c r="B181" s="177" t="s">
        <v>1182</v>
      </c>
      <c r="C181" s="203" t="s">
        <v>1183</v>
      </c>
      <c r="D181" s="203" t="s">
        <v>263</v>
      </c>
      <c r="E181" s="203" t="s">
        <v>263</v>
      </c>
      <c r="F181" s="203" t="s">
        <v>262</v>
      </c>
      <c r="G181" s="203" t="s">
        <v>263</v>
      </c>
      <c r="H181" s="203" t="s">
        <v>262</v>
      </c>
      <c r="I181" s="178" t="str">
        <f t="shared" si="6"/>
        <v>GC - Grid Code Potential Change 8</v>
      </c>
      <c r="J181" s="203" t="s">
        <v>39</v>
      </c>
      <c r="K181" s="191">
        <v>42907</v>
      </c>
      <c r="L181" s="191" t="s">
        <v>39</v>
      </c>
      <c r="M181" s="191" t="s">
        <v>44</v>
      </c>
      <c r="N181" s="191" t="s">
        <v>39</v>
      </c>
      <c r="O181" s="191">
        <v>43344</v>
      </c>
      <c r="P181" s="214">
        <v>1</v>
      </c>
      <c r="Q181" s="214">
        <f t="shared" si="8"/>
        <v>437</v>
      </c>
      <c r="R181" s="203" t="s">
        <v>328</v>
      </c>
      <c r="S181" s="203" t="s">
        <v>452</v>
      </c>
      <c r="T181" s="203" t="s">
        <v>1185</v>
      </c>
      <c r="U181" s="203" t="s">
        <v>589</v>
      </c>
    </row>
    <row r="182" spans="1:21" ht="283.5" x14ac:dyDescent="0.2">
      <c r="A182" s="203" t="s">
        <v>156</v>
      </c>
      <c r="B182" s="177" t="s">
        <v>1186</v>
      </c>
      <c r="C182" s="203" t="s">
        <v>1187</v>
      </c>
      <c r="D182" s="203" t="s">
        <v>263</v>
      </c>
      <c r="E182" s="203" t="s">
        <v>263</v>
      </c>
      <c r="F182" s="203" t="s">
        <v>262</v>
      </c>
      <c r="G182" s="203" t="s">
        <v>263</v>
      </c>
      <c r="H182" s="203" t="s">
        <v>262</v>
      </c>
      <c r="I182" s="178" t="str">
        <f t="shared" si="6"/>
        <v>GC - Grid Code Potential Change 9</v>
      </c>
      <c r="J182" s="203" t="s">
        <v>39</v>
      </c>
      <c r="K182" s="191">
        <v>42907</v>
      </c>
      <c r="L182" s="191" t="s">
        <v>39</v>
      </c>
      <c r="M182" s="191" t="s">
        <v>44</v>
      </c>
      <c r="N182" s="191" t="s">
        <v>39</v>
      </c>
      <c r="O182" s="191">
        <v>43466</v>
      </c>
      <c r="P182" s="214">
        <v>1</v>
      </c>
      <c r="Q182" s="214">
        <f t="shared" si="8"/>
        <v>559</v>
      </c>
      <c r="R182" s="203" t="s">
        <v>328</v>
      </c>
      <c r="S182" s="203" t="s">
        <v>452</v>
      </c>
      <c r="T182" s="203" t="s">
        <v>1189</v>
      </c>
      <c r="U182" s="203" t="s">
        <v>589</v>
      </c>
    </row>
    <row r="183" spans="1:21" ht="294" x14ac:dyDescent="0.2">
      <c r="A183" s="203" t="s">
        <v>156</v>
      </c>
      <c r="B183" s="177" t="s">
        <v>1190</v>
      </c>
      <c r="C183" s="203" t="s">
        <v>1191</v>
      </c>
      <c r="D183" s="203" t="s">
        <v>263</v>
      </c>
      <c r="E183" s="203" t="s">
        <v>263</v>
      </c>
      <c r="F183" s="203" t="s">
        <v>262</v>
      </c>
      <c r="G183" s="203" t="s">
        <v>263</v>
      </c>
      <c r="H183" s="203" t="s">
        <v>262</v>
      </c>
      <c r="I183" s="178" t="str">
        <f t="shared" si="6"/>
        <v>GC - Grid Code Potential Change 10</v>
      </c>
      <c r="J183" s="203" t="s">
        <v>39</v>
      </c>
      <c r="K183" s="191">
        <v>43831</v>
      </c>
      <c r="L183" s="191" t="s">
        <v>39</v>
      </c>
      <c r="M183" s="191" t="s">
        <v>44</v>
      </c>
      <c r="N183" s="191" t="s">
        <v>39</v>
      </c>
      <c r="O183" s="191">
        <v>44470</v>
      </c>
      <c r="P183" s="214">
        <v>1</v>
      </c>
      <c r="Q183" s="214">
        <f t="shared" si="8"/>
        <v>639</v>
      </c>
      <c r="R183" s="203" t="s">
        <v>328</v>
      </c>
      <c r="S183" s="203" t="s">
        <v>452</v>
      </c>
      <c r="T183" s="203" t="s">
        <v>1193</v>
      </c>
      <c r="U183" s="203" t="s">
        <v>589</v>
      </c>
    </row>
    <row r="184" spans="1:21" ht="294" x14ac:dyDescent="0.2">
      <c r="A184" s="203" t="s">
        <v>156</v>
      </c>
      <c r="B184" s="177" t="s">
        <v>1194</v>
      </c>
      <c r="C184" s="203" t="s">
        <v>900</v>
      </c>
      <c r="D184" s="203" t="s">
        <v>263</v>
      </c>
      <c r="E184" s="203" t="s">
        <v>263</v>
      </c>
      <c r="F184" s="203" t="s">
        <v>262</v>
      </c>
      <c r="G184" s="203" t="s">
        <v>263</v>
      </c>
      <c r="H184" s="203" t="s">
        <v>262</v>
      </c>
      <c r="I184" s="178" t="str">
        <f t="shared" si="6"/>
        <v>GC - Grid Code Potential Change 11</v>
      </c>
      <c r="J184" s="203" t="s">
        <v>39</v>
      </c>
      <c r="K184" s="191">
        <v>43101</v>
      </c>
      <c r="L184" s="191" t="s">
        <v>39</v>
      </c>
      <c r="M184" s="191" t="s">
        <v>44</v>
      </c>
      <c r="N184" s="191" t="s">
        <v>39</v>
      </c>
      <c r="O184" s="191">
        <v>43374</v>
      </c>
      <c r="P184" s="214">
        <v>1</v>
      </c>
      <c r="Q184" s="214">
        <f t="shared" si="8"/>
        <v>273</v>
      </c>
      <c r="R184" s="203" t="s">
        <v>328</v>
      </c>
      <c r="S184" s="203" t="s">
        <v>452</v>
      </c>
      <c r="T184" s="203" t="s">
        <v>1195</v>
      </c>
      <c r="U184" s="203" t="s">
        <v>589</v>
      </c>
    </row>
    <row r="185" spans="1:21" ht="294" x14ac:dyDescent="0.2">
      <c r="A185" s="203" t="s">
        <v>156</v>
      </c>
      <c r="B185" s="177" t="s">
        <v>1196</v>
      </c>
      <c r="C185" s="203" t="s">
        <v>1197</v>
      </c>
      <c r="D185" s="203" t="s">
        <v>263</v>
      </c>
      <c r="E185" s="203" t="s">
        <v>263</v>
      </c>
      <c r="F185" s="203" t="s">
        <v>262</v>
      </c>
      <c r="G185" s="203" t="s">
        <v>263</v>
      </c>
      <c r="H185" s="203" t="s">
        <v>262</v>
      </c>
      <c r="I185" s="178" t="str">
        <f t="shared" si="6"/>
        <v>GC - Grid Code Potential Change 12</v>
      </c>
      <c r="J185" s="203" t="s">
        <v>39</v>
      </c>
      <c r="K185" s="191">
        <v>43101</v>
      </c>
      <c r="L185" s="191" t="s">
        <v>39</v>
      </c>
      <c r="M185" s="191" t="s">
        <v>44</v>
      </c>
      <c r="N185" s="191" t="s">
        <v>39</v>
      </c>
      <c r="O185" s="191">
        <v>43374</v>
      </c>
      <c r="P185" s="214">
        <v>1</v>
      </c>
      <c r="Q185" s="214">
        <f t="shared" si="8"/>
        <v>273</v>
      </c>
      <c r="R185" s="203" t="s">
        <v>328</v>
      </c>
      <c r="S185" s="203" t="s">
        <v>452</v>
      </c>
      <c r="T185" s="203" t="s">
        <v>1195</v>
      </c>
      <c r="U185" s="203" t="s">
        <v>589</v>
      </c>
    </row>
    <row r="186" spans="1:21" ht="294" x14ac:dyDescent="0.2">
      <c r="A186" s="203" t="s">
        <v>156</v>
      </c>
      <c r="B186" s="177" t="s">
        <v>1199</v>
      </c>
      <c r="C186" s="203" t="s">
        <v>1200</v>
      </c>
      <c r="D186" s="203" t="s">
        <v>263</v>
      </c>
      <c r="E186" s="203" t="s">
        <v>263</v>
      </c>
      <c r="F186" s="203" t="s">
        <v>262</v>
      </c>
      <c r="G186" s="203" t="s">
        <v>263</v>
      </c>
      <c r="H186" s="203" t="s">
        <v>262</v>
      </c>
      <c r="I186" s="178" t="str">
        <f t="shared" si="6"/>
        <v>GC - Grid Code Potential Change 13</v>
      </c>
      <c r="J186" s="203" t="s">
        <v>39</v>
      </c>
      <c r="K186" s="191">
        <v>42917</v>
      </c>
      <c r="L186" s="191" t="s">
        <v>39</v>
      </c>
      <c r="M186" s="191" t="s">
        <v>44</v>
      </c>
      <c r="N186" s="191" t="s">
        <v>39</v>
      </c>
      <c r="O186" s="191">
        <v>43374</v>
      </c>
      <c r="P186" s="214">
        <v>1</v>
      </c>
      <c r="Q186" s="214">
        <f t="shared" si="8"/>
        <v>457</v>
      </c>
      <c r="R186" s="203" t="s">
        <v>328</v>
      </c>
      <c r="S186" s="203" t="s">
        <v>452</v>
      </c>
      <c r="T186" s="203" t="s">
        <v>1201</v>
      </c>
      <c r="U186" s="203" t="s">
        <v>589</v>
      </c>
    </row>
    <row r="187" spans="1:21" ht="136.5" x14ac:dyDescent="0.2">
      <c r="A187" s="203" t="s">
        <v>172</v>
      </c>
      <c r="B187" s="258" t="s">
        <v>173</v>
      </c>
      <c r="C187" s="203" t="s">
        <v>208</v>
      </c>
      <c r="D187" s="203" t="s">
        <v>262</v>
      </c>
      <c r="E187" s="203" t="s">
        <v>263</v>
      </c>
      <c r="F187" s="203" t="s">
        <v>263</v>
      </c>
      <c r="G187" s="203" t="s">
        <v>263</v>
      </c>
      <c r="H187" s="203" t="s">
        <v>262</v>
      </c>
      <c r="I187" s="178" t="str">
        <f t="shared" si="6"/>
        <v>SEC - SECMP0002</v>
      </c>
      <c r="J187" s="255" t="s">
        <v>38</v>
      </c>
      <c r="K187" s="191">
        <v>42419</v>
      </c>
      <c r="L187" s="191" t="s">
        <v>39</v>
      </c>
      <c r="M187" s="191" t="s">
        <v>44</v>
      </c>
      <c r="N187" s="191" t="s">
        <v>39</v>
      </c>
      <c r="O187" s="191">
        <v>43405</v>
      </c>
      <c r="P187" s="214">
        <v>1</v>
      </c>
      <c r="Q187" s="214">
        <f t="shared" si="8"/>
        <v>986</v>
      </c>
      <c r="R187" s="203" t="s">
        <v>782</v>
      </c>
      <c r="S187" s="203" t="s">
        <v>452</v>
      </c>
      <c r="T187" s="203" t="s">
        <v>1029</v>
      </c>
      <c r="U187" s="203" t="s">
        <v>265</v>
      </c>
    </row>
    <row r="188" spans="1:21" ht="136.5" x14ac:dyDescent="0.2">
      <c r="A188" s="203" t="s">
        <v>172</v>
      </c>
      <c r="B188" s="258" t="s">
        <v>175</v>
      </c>
      <c r="C188" s="203" t="s">
        <v>209</v>
      </c>
      <c r="D188" s="203" t="s">
        <v>262</v>
      </c>
      <c r="E188" s="203" t="s">
        <v>263</v>
      </c>
      <c r="F188" s="203" t="s">
        <v>263</v>
      </c>
      <c r="G188" s="203" t="s">
        <v>263</v>
      </c>
      <c r="H188" s="203" t="s">
        <v>262</v>
      </c>
      <c r="I188" s="178" t="str">
        <f t="shared" si="6"/>
        <v>SEC - SECMP0004</v>
      </c>
      <c r="J188" s="255" t="s">
        <v>38</v>
      </c>
      <c r="K188" s="191">
        <v>42419</v>
      </c>
      <c r="L188" s="191" t="s">
        <v>39</v>
      </c>
      <c r="M188" s="191" t="s">
        <v>44</v>
      </c>
      <c r="N188" s="191" t="s">
        <v>39</v>
      </c>
      <c r="O188" s="191">
        <v>43279</v>
      </c>
      <c r="P188" s="214">
        <v>1</v>
      </c>
      <c r="Q188" s="214">
        <f t="shared" si="8"/>
        <v>860</v>
      </c>
      <c r="R188" s="260" t="s">
        <v>1374</v>
      </c>
      <c r="S188" s="203" t="s">
        <v>452</v>
      </c>
      <c r="T188" s="260" t="s">
        <v>1375</v>
      </c>
      <c r="U188" s="203" t="s">
        <v>265</v>
      </c>
    </row>
    <row r="189" spans="1:21" ht="136.5" x14ac:dyDescent="0.2">
      <c r="A189" s="203" t="s">
        <v>172</v>
      </c>
      <c r="B189" s="258" t="s">
        <v>176</v>
      </c>
      <c r="C189" s="203" t="s">
        <v>210</v>
      </c>
      <c r="D189" s="203" t="s">
        <v>262</v>
      </c>
      <c r="E189" s="203" t="s">
        <v>263</v>
      </c>
      <c r="F189" s="203" t="s">
        <v>263</v>
      </c>
      <c r="G189" s="203" t="s">
        <v>263</v>
      </c>
      <c r="H189" s="203" t="s">
        <v>262</v>
      </c>
      <c r="I189" s="178" t="str">
        <f t="shared" si="6"/>
        <v>SEC - SECMP0005</v>
      </c>
      <c r="J189" s="255" t="s">
        <v>38</v>
      </c>
      <c r="K189" s="191">
        <v>42430</v>
      </c>
      <c r="L189" s="191" t="s">
        <v>39</v>
      </c>
      <c r="M189" s="191" t="s">
        <v>44</v>
      </c>
      <c r="N189" s="191" t="s">
        <v>39</v>
      </c>
      <c r="O189" s="191">
        <v>43405</v>
      </c>
      <c r="P189" s="214">
        <v>1</v>
      </c>
      <c r="Q189" s="214">
        <f t="shared" si="8"/>
        <v>975</v>
      </c>
      <c r="R189" s="203" t="s">
        <v>782</v>
      </c>
      <c r="S189" s="203" t="s">
        <v>452</v>
      </c>
      <c r="T189" s="203" t="s">
        <v>1029</v>
      </c>
      <c r="U189" s="203" t="s">
        <v>265</v>
      </c>
    </row>
    <row r="190" spans="1:21" ht="136.5" x14ac:dyDescent="0.2">
      <c r="A190" s="203" t="s">
        <v>172</v>
      </c>
      <c r="B190" s="258" t="s">
        <v>177</v>
      </c>
      <c r="C190" s="203" t="s">
        <v>211</v>
      </c>
      <c r="D190" s="203" t="s">
        <v>262</v>
      </c>
      <c r="E190" s="203" t="s">
        <v>263</v>
      </c>
      <c r="F190" s="203" t="s">
        <v>263</v>
      </c>
      <c r="G190" s="203" t="s">
        <v>263</v>
      </c>
      <c r="H190" s="203" t="s">
        <v>262</v>
      </c>
      <c r="I190" s="178" t="str">
        <f t="shared" si="6"/>
        <v>SEC - SECMP0006</v>
      </c>
      <c r="J190" s="255" t="s">
        <v>38</v>
      </c>
      <c r="K190" s="191">
        <v>42430</v>
      </c>
      <c r="L190" s="191" t="s">
        <v>39</v>
      </c>
      <c r="M190" s="191" t="s">
        <v>44</v>
      </c>
      <c r="N190" s="191" t="s">
        <v>39</v>
      </c>
      <c r="O190" s="191">
        <v>43405</v>
      </c>
      <c r="P190" s="214" t="str">
        <f t="shared" si="7"/>
        <v/>
      </c>
      <c r="Q190" s="214">
        <f t="shared" si="8"/>
        <v>975</v>
      </c>
      <c r="R190" s="203" t="s">
        <v>782</v>
      </c>
      <c r="S190" s="203" t="s">
        <v>452</v>
      </c>
      <c r="T190" s="203" t="s">
        <v>1029</v>
      </c>
      <c r="U190" s="203" t="s">
        <v>265</v>
      </c>
    </row>
    <row r="191" spans="1:21" ht="136.5" x14ac:dyDescent="0.2">
      <c r="A191" s="203" t="s">
        <v>172</v>
      </c>
      <c r="B191" s="258" t="s">
        <v>178</v>
      </c>
      <c r="C191" s="203" t="s">
        <v>212</v>
      </c>
      <c r="D191" s="203" t="s">
        <v>262</v>
      </c>
      <c r="E191" s="203" t="s">
        <v>263</v>
      </c>
      <c r="F191" s="203" t="s">
        <v>263</v>
      </c>
      <c r="G191" s="203" t="s">
        <v>263</v>
      </c>
      <c r="H191" s="203" t="s">
        <v>262</v>
      </c>
      <c r="I191" s="178" t="str">
        <f t="shared" si="6"/>
        <v>SEC - SECMP0007</v>
      </c>
      <c r="J191" s="255" t="s">
        <v>38</v>
      </c>
      <c r="K191" s="191">
        <v>42430</v>
      </c>
      <c r="L191" s="191" t="s">
        <v>39</v>
      </c>
      <c r="M191" s="191" t="s">
        <v>44</v>
      </c>
      <c r="N191" s="191" t="s">
        <v>39</v>
      </c>
      <c r="O191" s="191">
        <v>43405</v>
      </c>
      <c r="P191" s="214">
        <v>1</v>
      </c>
      <c r="Q191" s="214">
        <f t="shared" si="8"/>
        <v>975</v>
      </c>
      <c r="R191" s="203" t="s">
        <v>782</v>
      </c>
      <c r="S191" s="203" t="s">
        <v>452</v>
      </c>
      <c r="T191" s="203" t="s">
        <v>1029</v>
      </c>
      <c r="U191" s="203" t="s">
        <v>265</v>
      </c>
    </row>
    <row r="192" spans="1:21" ht="136.5" x14ac:dyDescent="0.2">
      <c r="A192" s="203" t="s">
        <v>172</v>
      </c>
      <c r="B192" s="258" t="s">
        <v>179</v>
      </c>
      <c r="C192" s="203" t="s">
        <v>213</v>
      </c>
      <c r="D192" s="203" t="s">
        <v>262</v>
      </c>
      <c r="E192" s="203" t="s">
        <v>263</v>
      </c>
      <c r="F192" s="203" t="s">
        <v>263</v>
      </c>
      <c r="G192" s="203" t="s">
        <v>263</v>
      </c>
      <c r="H192" s="203" t="s">
        <v>262</v>
      </c>
      <c r="I192" s="178" t="str">
        <f t="shared" si="6"/>
        <v>SEC - SECMP0008</v>
      </c>
      <c r="J192" s="255" t="s">
        <v>38</v>
      </c>
      <c r="K192" s="191">
        <v>42430</v>
      </c>
      <c r="L192" s="191" t="s">
        <v>39</v>
      </c>
      <c r="M192" s="191" t="s">
        <v>44</v>
      </c>
      <c r="N192" s="191" t="s">
        <v>39</v>
      </c>
      <c r="O192" s="191">
        <v>43279</v>
      </c>
      <c r="P192" s="214">
        <v>1</v>
      </c>
      <c r="Q192" s="214">
        <f t="shared" si="8"/>
        <v>849</v>
      </c>
      <c r="R192" s="260" t="s">
        <v>1374</v>
      </c>
      <c r="S192" s="203" t="s">
        <v>452</v>
      </c>
      <c r="T192" s="260" t="s">
        <v>1378</v>
      </c>
      <c r="U192" s="203" t="s">
        <v>265</v>
      </c>
    </row>
    <row r="193" spans="1:21" ht="136.5" x14ac:dyDescent="0.2">
      <c r="A193" s="203" t="s">
        <v>172</v>
      </c>
      <c r="B193" s="258" t="s">
        <v>180</v>
      </c>
      <c r="C193" s="203" t="s">
        <v>214</v>
      </c>
      <c r="D193" s="203" t="s">
        <v>262</v>
      </c>
      <c r="E193" s="203" t="s">
        <v>263</v>
      </c>
      <c r="F193" s="203" t="s">
        <v>263</v>
      </c>
      <c r="G193" s="203" t="s">
        <v>263</v>
      </c>
      <c r="H193" s="203" t="s">
        <v>262</v>
      </c>
      <c r="I193" s="178" t="str">
        <f t="shared" si="6"/>
        <v>SEC - SECMP0009</v>
      </c>
      <c r="J193" s="255" t="s">
        <v>38</v>
      </c>
      <c r="K193" s="191">
        <v>42430</v>
      </c>
      <c r="L193" s="191" t="s">
        <v>39</v>
      </c>
      <c r="M193" s="191" t="s">
        <v>44</v>
      </c>
      <c r="N193" s="191" t="s">
        <v>39</v>
      </c>
      <c r="O193" s="191">
        <v>43405</v>
      </c>
      <c r="P193" s="214">
        <v>1</v>
      </c>
      <c r="Q193" s="214">
        <f t="shared" si="8"/>
        <v>975</v>
      </c>
      <c r="R193" s="203" t="s">
        <v>782</v>
      </c>
      <c r="S193" s="203" t="s">
        <v>452</v>
      </c>
      <c r="T193" s="203" t="s">
        <v>1029</v>
      </c>
      <c r="U193" s="203" t="s">
        <v>265</v>
      </c>
    </row>
    <row r="194" spans="1:21" ht="136.5" x14ac:dyDescent="0.2">
      <c r="A194" s="203" t="s">
        <v>172</v>
      </c>
      <c r="B194" s="258" t="s">
        <v>181</v>
      </c>
      <c r="C194" s="203" t="s">
        <v>215</v>
      </c>
      <c r="D194" s="203" t="s">
        <v>262</v>
      </c>
      <c r="E194" s="203" t="s">
        <v>263</v>
      </c>
      <c r="F194" s="203" t="s">
        <v>263</v>
      </c>
      <c r="G194" s="203" t="s">
        <v>263</v>
      </c>
      <c r="H194" s="203" t="s">
        <v>262</v>
      </c>
      <c r="I194" s="178" t="str">
        <f t="shared" si="6"/>
        <v>SEC - SECMP0010</v>
      </c>
      <c r="J194" s="255" t="s">
        <v>38</v>
      </c>
      <c r="K194" s="191">
        <v>42431</v>
      </c>
      <c r="L194" s="191" t="s">
        <v>39</v>
      </c>
      <c r="M194" s="191" t="s">
        <v>44</v>
      </c>
      <c r="N194" s="191" t="s">
        <v>39</v>
      </c>
      <c r="O194" s="191">
        <v>43405</v>
      </c>
      <c r="P194" s="214">
        <v>1</v>
      </c>
      <c r="Q194" s="214">
        <f t="shared" si="8"/>
        <v>974</v>
      </c>
      <c r="R194" s="203" t="s">
        <v>782</v>
      </c>
      <c r="S194" s="203" t="s">
        <v>452</v>
      </c>
      <c r="T194" s="203" t="s">
        <v>1029</v>
      </c>
      <c r="U194" s="203" t="s">
        <v>265</v>
      </c>
    </row>
    <row r="195" spans="1:21" ht="136.5" x14ac:dyDescent="0.2">
      <c r="A195" s="203" t="s">
        <v>172</v>
      </c>
      <c r="B195" s="258" t="s">
        <v>182</v>
      </c>
      <c r="C195" s="203" t="s">
        <v>216</v>
      </c>
      <c r="D195" s="203" t="s">
        <v>262</v>
      </c>
      <c r="E195" s="203" t="s">
        <v>263</v>
      </c>
      <c r="F195" s="203" t="s">
        <v>263</v>
      </c>
      <c r="G195" s="203" t="s">
        <v>263</v>
      </c>
      <c r="H195" s="203" t="s">
        <v>262</v>
      </c>
      <c r="I195" s="178" t="str">
        <f t="shared" si="6"/>
        <v>SEC - SECMP0011</v>
      </c>
      <c r="J195" s="255" t="s">
        <v>38</v>
      </c>
      <c r="K195" s="191">
        <v>42451</v>
      </c>
      <c r="L195" s="191" t="s">
        <v>39</v>
      </c>
      <c r="M195" s="191" t="s">
        <v>44</v>
      </c>
      <c r="N195" s="191" t="s">
        <v>39</v>
      </c>
      <c r="O195" s="191">
        <v>43279</v>
      </c>
      <c r="P195" s="214">
        <v>1</v>
      </c>
      <c r="Q195" s="214">
        <f t="shared" si="8"/>
        <v>828</v>
      </c>
      <c r="R195" s="260" t="s">
        <v>1374</v>
      </c>
      <c r="S195" s="203" t="s">
        <v>452</v>
      </c>
      <c r="T195" s="260" t="s">
        <v>1380</v>
      </c>
      <c r="U195" s="203" t="s">
        <v>265</v>
      </c>
    </row>
    <row r="196" spans="1:21" ht="136.5" x14ac:dyDescent="0.2">
      <c r="A196" s="203" t="s">
        <v>172</v>
      </c>
      <c r="B196" s="258" t="s">
        <v>183</v>
      </c>
      <c r="C196" s="203" t="s">
        <v>217</v>
      </c>
      <c r="D196" s="203" t="s">
        <v>262</v>
      </c>
      <c r="E196" s="203" t="s">
        <v>263</v>
      </c>
      <c r="F196" s="203" t="s">
        <v>263</v>
      </c>
      <c r="G196" s="203" t="s">
        <v>263</v>
      </c>
      <c r="H196" s="203" t="s">
        <v>262</v>
      </c>
      <c r="I196" s="178" t="str">
        <f t="shared" si="6"/>
        <v>SEC - SECMP0012</v>
      </c>
      <c r="J196" s="255" t="s">
        <v>38</v>
      </c>
      <c r="K196" s="191">
        <v>42495</v>
      </c>
      <c r="L196" s="191" t="s">
        <v>39</v>
      </c>
      <c r="M196" s="191" t="s">
        <v>44</v>
      </c>
      <c r="N196" s="191" t="s">
        <v>39</v>
      </c>
      <c r="O196" s="191">
        <v>43405</v>
      </c>
      <c r="P196" s="214">
        <v>1</v>
      </c>
      <c r="Q196" s="214">
        <f t="shared" si="8"/>
        <v>910</v>
      </c>
      <c r="R196" s="261" t="s">
        <v>782</v>
      </c>
      <c r="S196" s="203" t="s">
        <v>452</v>
      </c>
      <c r="T196" s="203" t="s">
        <v>1029</v>
      </c>
      <c r="U196" s="203" t="s">
        <v>265</v>
      </c>
    </row>
    <row r="197" spans="1:21" ht="136.5" x14ac:dyDescent="0.2">
      <c r="A197" s="203" t="s">
        <v>172</v>
      </c>
      <c r="B197" s="258" t="s">
        <v>184</v>
      </c>
      <c r="C197" s="235" t="s">
        <v>218</v>
      </c>
      <c r="D197" s="235" t="s">
        <v>262</v>
      </c>
      <c r="E197" s="235" t="s">
        <v>263</v>
      </c>
      <c r="F197" s="235" t="s">
        <v>263</v>
      </c>
      <c r="G197" s="235" t="s">
        <v>263</v>
      </c>
      <c r="H197" s="235" t="s">
        <v>262</v>
      </c>
      <c r="I197" s="178" t="str">
        <f t="shared" si="6"/>
        <v>SEC - SECMP0013</v>
      </c>
      <c r="J197" s="262" t="s">
        <v>38</v>
      </c>
      <c r="K197" s="191">
        <v>42494</v>
      </c>
      <c r="L197" s="191" t="s">
        <v>39</v>
      </c>
      <c r="M197" s="191" t="s">
        <v>44</v>
      </c>
      <c r="N197" s="191" t="s">
        <v>39</v>
      </c>
      <c r="O197" s="191">
        <v>43405</v>
      </c>
      <c r="P197" s="214">
        <v>1</v>
      </c>
      <c r="Q197" s="214">
        <f t="shared" si="8"/>
        <v>911</v>
      </c>
      <c r="R197" s="261" t="s">
        <v>782</v>
      </c>
      <c r="S197" s="235" t="s">
        <v>452</v>
      </c>
      <c r="T197" s="235" t="s">
        <v>1029</v>
      </c>
      <c r="U197" s="235" t="s">
        <v>265</v>
      </c>
    </row>
    <row r="198" spans="1:21" ht="136.5" x14ac:dyDescent="0.2">
      <c r="A198" s="203" t="s">
        <v>172</v>
      </c>
      <c r="B198" s="264" t="s">
        <v>185</v>
      </c>
      <c r="C198" s="261" t="s">
        <v>220</v>
      </c>
      <c r="D198" s="261" t="s">
        <v>262</v>
      </c>
      <c r="E198" s="261" t="s">
        <v>263</v>
      </c>
      <c r="F198" s="261" t="s">
        <v>263</v>
      </c>
      <c r="G198" s="261" t="s">
        <v>263</v>
      </c>
      <c r="H198" s="261" t="s">
        <v>262</v>
      </c>
      <c r="I198" s="178" t="str">
        <f t="shared" si="6"/>
        <v>SEC - SECMP0015</v>
      </c>
      <c r="J198" s="265" t="s">
        <v>38</v>
      </c>
      <c r="K198" s="191">
        <v>42521</v>
      </c>
      <c r="L198" s="191" t="s">
        <v>39</v>
      </c>
      <c r="M198" s="191" t="s">
        <v>44</v>
      </c>
      <c r="N198" s="191" t="s">
        <v>39</v>
      </c>
      <c r="O198" s="191">
        <v>43405</v>
      </c>
      <c r="P198" s="214">
        <v>1</v>
      </c>
      <c r="Q198" s="214">
        <f t="shared" si="8"/>
        <v>884</v>
      </c>
      <c r="R198" s="261" t="s">
        <v>782</v>
      </c>
      <c r="S198" s="261" t="s">
        <v>452</v>
      </c>
      <c r="T198" s="261" t="s">
        <v>1029</v>
      </c>
      <c r="U198" s="261" t="s">
        <v>265</v>
      </c>
    </row>
    <row r="199" spans="1:21" ht="136.5" x14ac:dyDescent="0.2">
      <c r="A199" s="203" t="s">
        <v>172</v>
      </c>
      <c r="B199" s="258" t="s">
        <v>186</v>
      </c>
      <c r="C199" s="203" t="s">
        <v>221</v>
      </c>
      <c r="D199" s="203" t="s">
        <v>262</v>
      </c>
      <c r="E199" s="203" t="s">
        <v>263</v>
      </c>
      <c r="F199" s="203" t="s">
        <v>263</v>
      </c>
      <c r="G199" s="203" t="s">
        <v>263</v>
      </c>
      <c r="H199" s="203" t="s">
        <v>262</v>
      </c>
      <c r="I199" s="178" t="str">
        <f t="shared" si="6"/>
        <v>SEC - SECMP0016</v>
      </c>
      <c r="J199" s="255" t="s">
        <v>38</v>
      </c>
      <c r="K199" s="191">
        <v>42524</v>
      </c>
      <c r="L199" s="191" t="s">
        <v>38</v>
      </c>
      <c r="M199" s="191">
        <v>42763</v>
      </c>
      <c r="N199" s="191" t="s">
        <v>38</v>
      </c>
      <c r="O199" s="191">
        <v>43191</v>
      </c>
      <c r="P199" s="214">
        <f>IFERROR(M199-K199,"")</f>
        <v>239</v>
      </c>
      <c r="Q199" s="214">
        <f t="shared" si="8"/>
        <v>667</v>
      </c>
      <c r="R199" s="260" t="s">
        <v>1385</v>
      </c>
      <c r="S199" s="203" t="s">
        <v>452</v>
      </c>
      <c r="T199" s="260" t="s">
        <v>1386</v>
      </c>
      <c r="U199" s="203" t="s">
        <v>265</v>
      </c>
    </row>
    <row r="200" spans="1:21" ht="136.5" x14ac:dyDescent="0.2">
      <c r="A200" s="203" t="s">
        <v>172</v>
      </c>
      <c r="B200" s="258" t="s">
        <v>187</v>
      </c>
      <c r="C200" s="203" t="s">
        <v>222</v>
      </c>
      <c r="D200" s="203" t="s">
        <v>262</v>
      </c>
      <c r="E200" s="203" t="s">
        <v>263</v>
      </c>
      <c r="F200" s="203" t="s">
        <v>263</v>
      </c>
      <c r="G200" s="203" t="s">
        <v>263</v>
      </c>
      <c r="H200" s="203" t="s">
        <v>262</v>
      </c>
      <c r="I200" s="178" t="str">
        <f t="shared" si="6"/>
        <v>SEC - SECMP0018</v>
      </c>
      <c r="J200" s="255" t="s">
        <v>38</v>
      </c>
      <c r="K200" s="191">
        <v>42544</v>
      </c>
      <c r="L200" s="191" t="s">
        <v>39</v>
      </c>
      <c r="M200" s="191" t="s">
        <v>44</v>
      </c>
      <c r="N200" s="191" t="s">
        <v>39</v>
      </c>
      <c r="O200" s="191">
        <v>43405</v>
      </c>
      <c r="P200" s="214">
        <v>1</v>
      </c>
      <c r="Q200" s="214">
        <f t="shared" si="8"/>
        <v>861</v>
      </c>
      <c r="R200" s="203" t="s">
        <v>782</v>
      </c>
      <c r="S200" s="203" t="s">
        <v>452</v>
      </c>
      <c r="T200" s="203" t="s">
        <v>1029</v>
      </c>
      <c r="U200" s="203" t="s">
        <v>265</v>
      </c>
    </row>
    <row r="201" spans="1:21" ht="136.5" x14ac:dyDescent="0.2">
      <c r="A201" s="203" t="s">
        <v>172</v>
      </c>
      <c r="B201" s="258" t="s">
        <v>188</v>
      </c>
      <c r="C201" s="203" t="s">
        <v>223</v>
      </c>
      <c r="D201" s="203" t="s">
        <v>262</v>
      </c>
      <c r="E201" s="203" t="s">
        <v>263</v>
      </c>
      <c r="F201" s="203" t="s">
        <v>263</v>
      </c>
      <c r="G201" s="203" t="s">
        <v>263</v>
      </c>
      <c r="H201" s="203" t="s">
        <v>262</v>
      </c>
      <c r="I201" s="178" t="str">
        <f t="shared" si="6"/>
        <v>SEC - SECMP0019</v>
      </c>
      <c r="J201" s="255" t="s">
        <v>38</v>
      </c>
      <c r="K201" s="191">
        <v>42565</v>
      </c>
      <c r="L201" s="191" t="s">
        <v>39</v>
      </c>
      <c r="M201" s="191" t="s">
        <v>44</v>
      </c>
      <c r="N201" s="191" t="s">
        <v>39</v>
      </c>
      <c r="O201" s="191">
        <v>43405</v>
      </c>
      <c r="P201" s="214">
        <v>1</v>
      </c>
      <c r="Q201" s="214">
        <f t="shared" si="8"/>
        <v>840</v>
      </c>
      <c r="R201" s="203" t="s">
        <v>782</v>
      </c>
      <c r="S201" s="203" t="s">
        <v>452</v>
      </c>
      <c r="T201" s="203" t="s">
        <v>1029</v>
      </c>
      <c r="U201" s="203" t="s">
        <v>265</v>
      </c>
    </row>
    <row r="202" spans="1:21" ht="136.5" x14ac:dyDescent="0.2">
      <c r="A202" s="203" t="s">
        <v>172</v>
      </c>
      <c r="B202" s="258" t="s">
        <v>289</v>
      </c>
      <c r="C202" s="203" t="s">
        <v>290</v>
      </c>
      <c r="D202" s="203" t="s">
        <v>262</v>
      </c>
      <c r="E202" s="203" t="s">
        <v>263</v>
      </c>
      <c r="F202" s="203" t="s">
        <v>263</v>
      </c>
      <c r="G202" s="203" t="s">
        <v>263</v>
      </c>
      <c r="H202" s="203" t="s">
        <v>262</v>
      </c>
      <c r="I202" s="178" t="str">
        <f t="shared" si="6"/>
        <v>SEC - SECMP0021</v>
      </c>
      <c r="J202" s="255" t="s">
        <v>38</v>
      </c>
      <c r="K202" s="191">
        <v>42647</v>
      </c>
      <c r="L202" s="191" t="s">
        <v>39</v>
      </c>
      <c r="M202" s="191" t="s">
        <v>44</v>
      </c>
      <c r="N202" s="191" t="s">
        <v>39</v>
      </c>
      <c r="O202" s="191">
        <v>42866</v>
      </c>
      <c r="P202" s="214">
        <v>1</v>
      </c>
      <c r="Q202" s="214">
        <f t="shared" si="8"/>
        <v>219</v>
      </c>
      <c r="R202" s="267" t="s">
        <v>1389</v>
      </c>
      <c r="S202" s="203" t="s">
        <v>452</v>
      </c>
      <c r="T202" s="260" t="s">
        <v>1390</v>
      </c>
      <c r="U202" s="203" t="s">
        <v>265</v>
      </c>
    </row>
    <row r="203" spans="1:21" ht="136.5" x14ac:dyDescent="0.2">
      <c r="A203" s="203" t="s">
        <v>172</v>
      </c>
      <c r="B203" s="258" t="s">
        <v>296</v>
      </c>
      <c r="C203" s="203" t="s">
        <v>297</v>
      </c>
      <c r="D203" s="203" t="s">
        <v>262</v>
      </c>
      <c r="E203" s="203" t="s">
        <v>263</v>
      </c>
      <c r="F203" s="203" t="s">
        <v>263</v>
      </c>
      <c r="G203" s="203" t="s">
        <v>263</v>
      </c>
      <c r="H203" s="203" t="s">
        <v>262</v>
      </c>
      <c r="I203" s="178" t="str">
        <f t="shared" si="6"/>
        <v>SEC - SECMP0023</v>
      </c>
      <c r="J203" s="255" t="s">
        <v>38</v>
      </c>
      <c r="K203" s="191">
        <v>42669</v>
      </c>
      <c r="L203" s="191" t="s">
        <v>39</v>
      </c>
      <c r="M203" s="191" t="s">
        <v>44</v>
      </c>
      <c r="N203" s="191" t="s">
        <v>39</v>
      </c>
      <c r="O203" s="191">
        <v>43405</v>
      </c>
      <c r="P203" s="214">
        <v>1</v>
      </c>
      <c r="Q203" s="214">
        <f t="shared" si="8"/>
        <v>736</v>
      </c>
      <c r="R203" s="203" t="s">
        <v>782</v>
      </c>
      <c r="S203" s="203" t="s">
        <v>452</v>
      </c>
      <c r="T203" s="203" t="s">
        <v>1029</v>
      </c>
      <c r="U203" s="203" t="s">
        <v>265</v>
      </c>
    </row>
    <row r="204" spans="1:21" ht="31.5" customHeight="1" x14ac:dyDescent="0.2">
      <c r="A204" s="203" t="s">
        <v>172</v>
      </c>
      <c r="B204" s="258" t="s">
        <v>298</v>
      </c>
      <c r="C204" s="203" t="s">
        <v>299</v>
      </c>
      <c r="D204" s="203" t="s">
        <v>262</v>
      </c>
      <c r="E204" s="203" t="s">
        <v>263</v>
      </c>
      <c r="F204" s="203" t="s">
        <v>263</v>
      </c>
      <c r="G204" s="203" t="s">
        <v>263</v>
      </c>
      <c r="H204" s="203" t="s">
        <v>262</v>
      </c>
      <c r="I204" s="178" t="str">
        <f t="shared" si="6"/>
        <v>SEC - SECMP0024</v>
      </c>
      <c r="J204" s="255" t="s">
        <v>38</v>
      </c>
      <c r="K204" s="191">
        <v>42670</v>
      </c>
      <c r="L204" s="191" t="s">
        <v>39</v>
      </c>
      <c r="M204" s="191" t="s">
        <v>44</v>
      </c>
      <c r="N204" s="191" t="s">
        <v>39</v>
      </c>
      <c r="O204" s="191">
        <v>43405</v>
      </c>
      <c r="P204" s="214">
        <v>1</v>
      </c>
      <c r="Q204" s="214">
        <f t="shared" si="8"/>
        <v>735</v>
      </c>
      <c r="R204" s="203" t="s">
        <v>782</v>
      </c>
      <c r="S204" s="203" t="s">
        <v>452</v>
      </c>
      <c r="T204" s="203" t="s">
        <v>1029</v>
      </c>
      <c r="U204" s="203" t="s">
        <v>265</v>
      </c>
    </row>
    <row r="205" spans="1:21" ht="36" customHeight="1" x14ac:dyDescent="0.2">
      <c r="A205" s="203" t="s">
        <v>172</v>
      </c>
      <c r="B205" s="258" t="s">
        <v>799</v>
      </c>
      <c r="C205" s="203" t="s">
        <v>800</v>
      </c>
      <c r="D205" s="203" t="s">
        <v>262</v>
      </c>
      <c r="E205" s="203" t="s">
        <v>263</v>
      </c>
      <c r="F205" s="203" t="s">
        <v>263</v>
      </c>
      <c r="G205" s="203" t="s">
        <v>263</v>
      </c>
      <c r="H205" s="203" t="s">
        <v>262</v>
      </c>
      <c r="I205" s="178" t="str">
        <f t="shared" si="6"/>
        <v>SEC - SECMP0025</v>
      </c>
      <c r="J205" s="255" t="s">
        <v>38</v>
      </c>
      <c r="K205" s="191">
        <v>42692</v>
      </c>
      <c r="L205" s="191" t="s">
        <v>39</v>
      </c>
      <c r="M205" s="191" t="s">
        <v>44</v>
      </c>
      <c r="N205" s="191" t="s">
        <v>39</v>
      </c>
      <c r="O205" s="191">
        <v>43252</v>
      </c>
      <c r="P205" s="214">
        <v>1</v>
      </c>
      <c r="Q205" s="214">
        <f t="shared" si="8"/>
        <v>560</v>
      </c>
      <c r="R205" s="259" t="s">
        <v>782</v>
      </c>
      <c r="S205" s="203" t="s">
        <v>452</v>
      </c>
      <c r="T205" s="203" t="s">
        <v>1029</v>
      </c>
      <c r="U205" s="203" t="s">
        <v>265</v>
      </c>
    </row>
    <row r="206" spans="1:21" ht="34.5" customHeight="1" x14ac:dyDescent="0.2">
      <c r="A206" s="203" t="s">
        <v>172</v>
      </c>
      <c r="B206" s="258" t="s">
        <v>802</v>
      </c>
      <c r="C206" s="203" t="s">
        <v>803</v>
      </c>
      <c r="D206" s="203" t="s">
        <v>262</v>
      </c>
      <c r="E206" s="203" t="s">
        <v>263</v>
      </c>
      <c r="F206" s="203" t="s">
        <v>263</v>
      </c>
      <c r="G206" s="203" t="s">
        <v>263</v>
      </c>
      <c r="H206" s="203" t="s">
        <v>262</v>
      </c>
      <c r="I206" s="178" t="str">
        <f t="shared" si="6"/>
        <v>SEC - SECMP0026</v>
      </c>
      <c r="J206" s="255" t="s">
        <v>38</v>
      </c>
      <c r="K206" s="191">
        <v>42716</v>
      </c>
      <c r="L206" s="191" t="s">
        <v>39</v>
      </c>
      <c r="M206" s="191" t="s">
        <v>44</v>
      </c>
      <c r="N206" s="191" t="s">
        <v>38</v>
      </c>
      <c r="O206" s="191">
        <v>42810</v>
      </c>
      <c r="P206" s="214">
        <v>1</v>
      </c>
      <c r="Q206" s="214">
        <f t="shared" si="8"/>
        <v>94</v>
      </c>
      <c r="R206" s="259" t="s">
        <v>782</v>
      </c>
      <c r="S206" s="203" t="s">
        <v>452</v>
      </c>
      <c r="T206" s="203" t="s">
        <v>1029</v>
      </c>
      <c r="U206" s="203" t="s">
        <v>265</v>
      </c>
    </row>
    <row r="207" spans="1:21" ht="32.25" customHeight="1" x14ac:dyDescent="0.2">
      <c r="A207" s="203" t="s">
        <v>172</v>
      </c>
      <c r="B207" s="258" t="s">
        <v>804</v>
      </c>
      <c r="C207" s="203" t="s">
        <v>805</v>
      </c>
      <c r="D207" s="203" t="s">
        <v>262</v>
      </c>
      <c r="E207" s="203" t="s">
        <v>263</v>
      </c>
      <c r="F207" s="203" t="s">
        <v>263</v>
      </c>
      <c r="G207" s="203" t="s">
        <v>263</v>
      </c>
      <c r="H207" s="203" t="s">
        <v>262</v>
      </c>
      <c r="I207" s="178" t="str">
        <f t="shared" si="6"/>
        <v>SEC - SECMP0027</v>
      </c>
      <c r="J207" s="255" t="s">
        <v>38</v>
      </c>
      <c r="K207" s="191">
        <v>42720</v>
      </c>
      <c r="L207" s="191" t="s">
        <v>39</v>
      </c>
      <c r="M207" s="191" t="s">
        <v>44</v>
      </c>
      <c r="N207" s="191" t="s">
        <v>39</v>
      </c>
      <c r="O207" s="191" t="s">
        <v>44</v>
      </c>
      <c r="P207" s="214">
        <v>1</v>
      </c>
      <c r="Q207" s="214" t="str">
        <f t="shared" si="8"/>
        <v/>
      </c>
      <c r="R207" s="259" t="s">
        <v>782</v>
      </c>
      <c r="S207" s="203" t="s">
        <v>452</v>
      </c>
      <c r="T207" s="203" t="s">
        <v>1029</v>
      </c>
      <c r="U207" s="203" t="s">
        <v>265</v>
      </c>
    </row>
    <row r="208" spans="1:21" ht="136.5" x14ac:dyDescent="0.2">
      <c r="A208" s="203" t="s">
        <v>172</v>
      </c>
      <c r="B208" s="258" t="s">
        <v>808</v>
      </c>
      <c r="C208" s="203" t="s">
        <v>809</v>
      </c>
      <c r="D208" s="203" t="s">
        <v>262</v>
      </c>
      <c r="E208" s="203" t="s">
        <v>263</v>
      </c>
      <c r="F208" s="203" t="s">
        <v>263</v>
      </c>
      <c r="G208" s="203" t="s">
        <v>263</v>
      </c>
      <c r="H208" s="203" t="s">
        <v>262</v>
      </c>
      <c r="I208" s="178" t="str">
        <f t="shared" si="6"/>
        <v>SEC - SECMP0028</v>
      </c>
      <c r="J208" s="255" t="s">
        <v>38</v>
      </c>
      <c r="K208" s="191">
        <v>42711</v>
      </c>
      <c r="L208" s="191" t="s">
        <v>39</v>
      </c>
      <c r="M208" s="191" t="s">
        <v>44</v>
      </c>
      <c r="N208" s="191" t="s">
        <v>39</v>
      </c>
      <c r="O208" s="191" t="s">
        <v>44</v>
      </c>
      <c r="P208" s="214">
        <v>1</v>
      </c>
      <c r="Q208" s="214" t="str">
        <f t="shared" si="8"/>
        <v/>
      </c>
      <c r="R208" s="259" t="s">
        <v>782</v>
      </c>
      <c r="S208" s="203" t="s">
        <v>452</v>
      </c>
      <c r="T208" s="203" t="s">
        <v>1029</v>
      </c>
      <c r="U208" s="203" t="s">
        <v>265</v>
      </c>
    </row>
    <row r="209" spans="1:21" ht="24" customHeight="1" x14ac:dyDescent="0.2">
      <c r="A209" s="203" t="s">
        <v>172</v>
      </c>
      <c r="B209" s="258" t="s">
        <v>811</v>
      </c>
      <c r="C209" s="203" t="s">
        <v>812</v>
      </c>
      <c r="D209" s="203" t="s">
        <v>262</v>
      </c>
      <c r="E209" s="203" t="s">
        <v>263</v>
      </c>
      <c r="F209" s="203" t="s">
        <v>263</v>
      </c>
      <c r="G209" s="203" t="s">
        <v>263</v>
      </c>
      <c r="H209" s="203" t="s">
        <v>262</v>
      </c>
      <c r="I209" s="178" t="str">
        <f t="shared" si="6"/>
        <v>SEC - SECMP0029</v>
      </c>
      <c r="J209" s="255" t="s">
        <v>38</v>
      </c>
      <c r="K209" s="191">
        <v>42723</v>
      </c>
      <c r="L209" s="191" t="s">
        <v>39</v>
      </c>
      <c r="M209" s="191" t="s">
        <v>44</v>
      </c>
      <c r="N209" s="191" t="s">
        <v>39</v>
      </c>
      <c r="O209" s="191" t="s">
        <v>44</v>
      </c>
      <c r="P209" s="214">
        <v>1</v>
      </c>
      <c r="Q209" s="214" t="str">
        <f t="shared" si="8"/>
        <v/>
      </c>
      <c r="R209" s="259" t="s">
        <v>782</v>
      </c>
      <c r="S209" s="203" t="s">
        <v>452</v>
      </c>
      <c r="T209" s="203" t="s">
        <v>1029</v>
      </c>
      <c r="U209" s="203" t="s">
        <v>265</v>
      </c>
    </row>
    <row r="210" spans="1:21" ht="136.5" x14ac:dyDescent="0.2">
      <c r="A210" s="203" t="s">
        <v>172</v>
      </c>
      <c r="B210" s="258" t="s">
        <v>1073</v>
      </c>
      <c r="C210" s="203" t="s">
        <v>1074</v>
      </c>
      <c r="D210" s="203" t="s">
        <v>262</v>
      </c>
      <c r="E210" s="203" t="s">
        <v>263</v>
      </c>
      <c r="F210" s="203" t="s">
        <v>263</v>
      </c>
      <c r="G210" s="203" t="s">
        <v>263</v>
      </c>
      <c r="H210" s="203" t="s">
        <v>262</v>
      </c>
      <c r="I210" s="178" t="str">
        <f t="shared" si="6"/>
        <v>SEC - SECMP0030</v>
      </c>
      <c r="J210" s="255" t="s">
        <v>38</v>
      </c>
      <c r="K210" s="191">
        <v>42739</v>
      </c>
      <c r="L210" s="191" t="s">
        <v>39</v>
      </c>
      <c r="M210" s="191" t="s">
        <v>44</v>
      </c>
      <c r="N210" s="191" t="s">
        <v>39</v>
      </c>
      <c r="O210" s="191" t="s">
        <v>44</v>
      </c>
      <c r="P210" s="214">
        <v>1</v>
      </c>
      <c r="Q210" s="214" t="str">
        <f t="shared" si="8"/>
        <v/>
      </c>
      <c r="R210" s="203" t="s">
        <v>782</v>
      </c>
      <c r="S210" s="203" t="s">
        <v>452</v>
      </c>
      <c r="T210" s="203" t="s">
        <v>1029</v>
      </c>
      <c r="U210" s="203" t="s">
        <v>265</v>
      </c>
    </row>
    <row r="211" spans="1:21" ht="136.5" x14ac:dyDescent="0.2">
      <c r="A211" s="203" t="s">
        <v>172</v>
      </c>
      <c r="B211" s="258" t="s">
        <v>1231</v>
      </c>
      <c r="C211" s="213" t="s">
        <v>1234</v>
      </c>
      <c r="D211" s="203" t="s">
        <v>262</v>
      </c>
      <c r="E211" s="203" t="s">
        <v>263</v>
      </c>
      <c r="F211" s="203" t="s">
        <v>263</v>
      </c>
      <c r="G211" s="203" t="s">
        <v>263</v>
      </c>
      <c r="H211" s="203" t="s">
        <v>262</v>
      </c>
      <c r="I211" s="178" t="str">
        <f t="shared" si="6"/>
        <v>SEC - SECMP0031</v>
      </c>
      <c r="J211" s="255" t="s">
        <v>38</v>
      </c>
      <c r="K211" s="191">
        <v>42786</v>
      </c>
      <c r="L211" s="191" t="s">
        <v>39</v>
      </c>
      <c r="M211" s="191" t="s">
        <v>44</v>
      </c>
      <c r="N211" s="191" t="s">
        <v>39</v>
      </c>
      <c r="O211" s="191" t="s">
        <v>44</v>
      </c>
      <c r="P211" s="214">
        <v>1</v>
      </c>
      <c r="Q211" s="214" t="str">
        <f t="shared" si="8"/>
        <v/>
      </c>
      <c r="R211" s="213" t="s">
        <v>1239</v>
      </c>
      <c r="S211" s="203" t="s">
        <v>452</v>
      </c>
      <c r="T211" s="260" t="s">
        <v>1398</v>
      </c>
      <c r="U211" s="203" t="s">
        <v>265</v>
      </c>
    </row>
    <row r="212" spans="1:21" ht="23.25" customHeight="1" x14ac:dyDescent="0.2">
      <c r="A212" s="203" t="s">
        <v>172</v>
      </c>
      <c r="B212" s="258" t="s">
        <v>1232</v>
      </c>
      <c r="C212" s="213" t="s">
        <v>1235</v>
      </c>
      <c r="D212" s="203" t="s">
        <v>262</v>
      </c>
      <c r="E212" s="203" t="s">
        <v>263</v>
      </c>
      <c r="F212" s="203" t="s">
        <v>263</v>
      </c>
      <c r="G212" s="203" t="s">
        <v>263</v>
      </c>
      <c r="H212" s="203" t="s">
        <v>262</v>
      </c>
      <c r="I212" s="178" t="str">
        <f t="shared" si="6"/>
        <v>SEC - SECMP0032</v>
      </c>
      <c r="J212" s="255" t="s">
        <v>38</v>
      </c>
      <c r="K212" s="191">
        <v>42786</v>
      </c>
      <c r="L212" s="191" t="s">
        <v>39</v>
      </c>
      <c r="M212" s="191" t="s">
        <v>44</v>
      </c>
      <c r="N212" s="191" t="s">
        <v>39</v>
      </c>
      <c r="O212" s="191" t="s">
        <v>44</v>
      </c>
      <c r="P212" s="214">
        <v>1</v>
      </c>
      <c r="Q212" s="214" t="str">
        <f t="shared" si="8"/>
        <v/>
      </c>
      <c r="R212" s="213" t="s">
        <v>1239</v>
      </c>
      <c r="S212" s="203" t="s">
        <v>452</v>
      </c>
      <c r="T212" s="260" t="s">
        <v>1398</v>
      </c>
      <c r="U212" s="203" t="s">
        <v>265</v>
      </c>
    </row>
    <row r="213" spans="1:21" ht="136.5" x14ac:dyDescent="0.2">
      <c r="A213" s="203" t="s">
        <v>172</v>
      </c>
      <c r="B213" s="258" t="s">
        <v>1233</v>
      </c>
      <c r="C213" s="213" t="s">
        <v>1237</v>
      </c>
      <c r="D213" s="203" t="s">
        <v>262</v>
      </c>
      <c r="E213" s="203" t="s">
        <v>263</v>
      </c>
      <c r="F213" s="203" t="s">
        <v>263</v>
      </c>
      <c r="G213" s="203" t="s">
        <v>263</v>
      </c>
      <c r="H213" s="203" t="s">
        <v>262</v>
      </c>
      <c r="I213" s="178" t="str">
        <f t="shared" si="6"/>
        <v>SEC - SECMP0033</v>
      </c>
      <c r="J213" s="255" t="s">
        <v>38</v>
      </c>
      <c r="K213" s="191">
        <v>42788</v>
      </c>
      <c r="L213" s="191" t="s">
        <v>39</v>
      </c>
      <c r="M213" s="191" t="s">
        <v>44</v>
      </c>
      <c r="N213" s="191" t="s">
        <v>39</v>
      </c>
      <c r="O213" s="191">
        <v>42866</v>
      </c>
      <c r="P213" s="214">
        <v>1</v>
      </c>
      <c r="Q213" s="214">
        <f t="shared" si="8"/>
        <v>78</v>
      </c>
      <c r="R213" s="267" t="s">
        <v>1389</v>
      </c>
      <c r="S213" s="203" t="s">
        <v>452</v>
      </c>
      <c r="T213" s="260" t="s">
        <v>1400</v>
      </c>
      <c r="U213" s="203" t="s">
        <v>265</v>
      </c>
    </row>
    <row r="214" spans="1:21" ht="136.5" x14ac:dyDescent="0.2">
      <c r="A214" s="268" t="s">
        <v>189</v>
      </c>
      <c r="B214" s="269" t="s">
        <v>190</v>
      </c>
      <c r="C214" s="268" t="s">
        <v>224</v>
      </c>
      <c r="D214" s="268" t="s">
        <v>263</v>
      </c>
      <c r="E214" s="268" t="s">
        <v>263</v>
      </c>
      <c r="F214" s="268" t="s">
        <v>263</v>
      </c>
      <c r="G214" s="268" t="s">
        <v>814</v>
      </c>
      <c r="H214" s="268" t="s">
        <v>263</v>
      </c>
      <c r="I214" s="178" t="str">
        <f t="shared" ref="I214:I277" si="9">CONCATENATE(A214," - ",B214)</f>
        <v xml:space="preserve">SPAA - CP 14/268 </v>
      </c>
      <c r="J214" s="268" t="s">
        <v>38</v>
      </c>
      <c r="K214" s="191">
        <v>41699</v>
      </c>
      <c r="L214" s="191" t="s">
        <v>38</v>
      </c>
      <c r="M214" s="191" t="s">
        <v>677</v>
      </c>
      <c r="N214" s="191" t="s">
        <v>39</v>
      </c>
      <c r="O214" s="191" t="s">
        <v>44</v>
      </c>
      <c r="P214" s="214">
        <v>1</v>
      </c>
      <c r="Q214" s="214" t="str">
        <f t="shared" ref="Q214:Q277" si="10">IFERROR(O214-K214,"")</f>
        <v/>
      </c>
      <c r="R214" s="268" t="s">
        <v>85</v>
      </c>
      <c r="S214" s="268" t="s">
        <v>452</v>
      </c>
      <c r="T214" s="268" t="s">
        <v>815</v>
      </c>
      <c r="U214" s="268" t="s">
        <v>816</v>
      </c>
    </row>
    <row r="215" spans="1:21" ht="136.5" x14ac:dyDescent="0.2">
      <c r="A215" s="268" t="s">
        <v>189</v>
      </c>
      <c r="B215" s="269" t="s">
        <v>195</v>
      </c>
      <c r="C215" s="268" t="s">
        <v>229</v>
      </c>
      <c r="D215" s="268" t="s">
        <v>263</v>
      </c>
      <c r="E215" s="268" t="s">
        <v>263</v>
      </c>
      <c r="F215" s="268" t="s">
        <v>263</v>
      </c>
      <c r="G215" s="268" t="s">
        <v>263</v>
      </c>
      <c r="H215" s="268" t="s">
        <v>263</v>
      </c>
      <c r="I215" s="178" t="str">
        <f t="shared" si="9"/>
        <v>SPAA - CP 15/305</v>
      </c>
      <c r="J215" s="268" t="s">
        <v>38</v>
      </c>
      <c r="K215" s="191">
        <v>42125</v>
      </c>
      <c r="L215" s="191" t="s">
        <v>38</v>
      </c>
      <c r="M215" s="191">
        <v>42572</v>
      </c>
      <c r="N215" s="191" t="s">
        <v>39</v>
      </c>
      <c r="O215" s="191" t="s">
        <v>44</v>
      </c>
      <c r="P215" s="214">
        <f t="shared" ref="P215:P277" si="11">IFERROR(M215-K215,"")</f>
        <v>447</v>
      </c>
      <c r="Q215" s="214" t="str">
        <f t="shared" si="10"/>
        <v/>
      </c>
      <c r="R215" s="268" t="s">
        <v>253</v>
      </c>
      <c r="S215" s="268" t="s">
        <v>452</v>
      </c>
      <c r="T215" s="268" t="s">
        <v>819</v>
      </c>
      <c r="U215" s="268" t="s">
        <v>820</v>
      </c>
    </row>
    <row r="216" spans="1:21" ht="136.5" x14ac:dyDescent="0.2">
      <c r="A216" s="268" t="s">
        <v>189</v>
      </c>
      <c r="B216" s="269" t="s">
        <v>194</v>
      </c>
      <c r="C216" s="268" t="s">
        <v>228</v>
      </c>
      <c r="D216" s="268" t="s">
        <v>263</v>
      </c>
      <c r="E216" s="268" t="s">
        <v>263</v>
      </c>
      <c r="F216" s="268" t="s">
        <v>263</v>
      </c>
      <c r="G216" s="268" t="s">
        <v>263</v>
      </c>
      <c r="H216" s="268" t="s">
        <v>263</v>
      </c>
      <c r="I216" s="178" t="str">
        <f t="shared" si="9"/>
        <v>SPAA - CP 15/306</v>
      </c>
      <c r="J216" s="268" t="s">
        <v>38</v>
      </c>
      <c r="K216" s="191">
        <v>42522</v>
      </c>
      <c r="L216" s="191" t="s">
        <v>38</v>
      </c>
      <c r="M216" s="191">
        <v>42572</v>
      </c>
      <c r="N216" s="191" t="s">
        <v>39</v>
      </c>
      <c r="O216" s="191" t="s">
        <v>44</v>
      </c>
      <c r="P216" s="214">
        <f t="shared" si="11"/>
        <v>50</v>
      </c>
      <c r="Q216" s="214" t="str">
        <f t="shared" si="10"/>
        <v/>
      </c>
      <c r="R216" s="268" t="s">
        <v>253</v>
      </c>
      <c r="S216" s="268" t="s">
        <v>452</v>
      </c>
      <c r="T216" s="268" t="s">
        <v>819</v>
      </c>
      <c r="U216" s="268" t="s">
        <v>820</v>
      </c>
    </row>
    <row r="217" spans="1:21" ht="136.5" x14ac:dyDescent="0.2">
      <c r="A217" s="268" t="s">
        <v>189</v>
      </c>
      <c r="B217" s="269" t="s">
        <v>193</v>
      </c>
      <c r="C217" s="268" t="s">
        <v>227</v>
      </c>
      <c r="D217" s="268" t="s">
        <v>263</v>
      </c>
      <c r="E217" s="268" t="s">
        <v>263</v>
      </c>
      <c r="F217" s="268" t="s">
        <v>263</v>
      </c>
      <c r="G217" s="268" t="s">
        <v>263</v>
      </c>
      <c r="H217" s="268" t="s">
        <v>263</v>
      </c>
      <c r="I217" s="178" t="str">
        <f t="shared" si="9"/>
        <v>SPAA - CP 15/307</v>
      </c>
      <c r="J217" s="268" t="s">
        <v>38</v>
      </c>
      <c r="K217" s="191">
        <v>42156</v>
      </c>
      <c r="L217" s="191" t="s">
        <v>38</v>
      </c>
      <c r="M217" s="191">
        <v>42572</v>
      </c>
      <c r="N217" s="191" t="s">
        <v>39</v>
      </c>
      <c r="O217" s="191" t="s">
        <v>44</v>
      </c>
      <c r="P217" s="214">
        <f t="shared" si="11"/>
        <v>416</v>
      </c>
      <c r="Q217" s="214" t="str">
        <f t="shared" si="10"/>
        <v/>
      </c>
      <c r="R217" s="268" t="s">
        <v>253</v>
      </c>
      <c r="S217" s="268" t="s">
        <v>452</v>
      </c>
      <c r="T217" s="268" t="s">
        <v>819</v>
      </c>
      <c r="U217" s="268" t="s">
        <v>820</v>
      </c>
    </row>
    <row r="218" spans="1:21" ht="136.5" x14ac:dyDescent="0.2">
      <c r="A218" s="268" t="s">
        <v>189</v>
      </c>
      <c r="B218" s="269" t="s">
        <v>191</v>
      </c>
      <c r="C218" s="268" t="s">
        <v>225</v>
      </c>
      <c r="D218" s="268" t="s">
        <v>263</v>
      </c>
      <c r="E218" s="268" t="s">
        <v>263</v>
      </c>
      <c r="F218" s="268" t="s">
        <v>263</v>
      </c>
      <c r="G218" s="268" t="s">
        <v>263</v>
      </c>
      <c r="H218" s="268" t="s">
        <v>263</v>
      </c>
      <c r="I218" s="178" t="str">
        <f t="shared" si="9"/>
        <v>SPAA - CP 15/308</v>
      </c>
      <c r="J218" s="268" t="s">
        <v>38</v>
      </c>
      <c r="K218" s="191">
        <v>42430</v>
      </c>
      <c r="L218" s="191" t="s">
        <v>38</v>
      </c>
      <c r="M218" s="191">
        <v>42461</v>
      </c>
      <c r="N218" s="191" t="s">
        <v>39</v>
      </c>
      <c r="O218" s="191" t="s">
        <v>44</v>
      </c>
      <c r="P218" s="214">
        <f t="shared" si="11"/>
        <v>31</v>
      </c>
      <c r="Q218" s="214" t="str">
        <f t="shared" si="10"/>
        <v/>
      </c>
      <c r="R218" s="268" t="s">
        <v>253</v>
      </c>
      <c r="S218" s="268" t="s">
        <v>452</v>
      </c>
      <c r="T218" s="268" t="s">
        <v>819</v>
      </c>
      <c r="U218" s="268" t="s">
        <v>820</v>
      </c>
    </row>
    <row r="219" spans="1:21" ht="136.5" x14ac:dyDescent="0.2">
      <c r="A219" s="268" t="s">
        <v>189</v>
      </c>
      <c r="B219" s="269" t="s">
        <v>192</v>
      </c>
      <c r="C219" s="268" t="s">
        <v>226</v>
      </c>
      <c r="D219" s="268" t="s">
        <v>263</v>
      </c>
      <c r="E219" s="268" t="s">
        <v>263</v>
      </c>
      <c r="F219" s="268" t="s">
        <v>263</v>
      </c>
      <c r="G219" s="268" t="s">
        <v>263</v>
      </c>
      <c r="H219" s="268" t="s">
        <v>263</v>
      </c>
      <c r="I219" s="178" t="str">
        <f t="shared" si="9"/>
        <v>SPAA - CP 15/317</v>
      </c>
      <c r="J219" s="268" t="s">
        <v>38</v>
      </c>
      <c r="K219" s="191">
        <v>42309</v>
      </c>
      <c r="L219" s="191" t="s">
        <v>38</v>
      </c>
      <c r="M219" s="191">
        <v>42339</v>
      </c>
      <c r="N219" s="191" t="s">
        <v>39</v>
      </c>
      <c r="O219" s="191" t="s">
        <v>44</v>
      </c>
      <c r="P219" s="214">
        <f t="shared" si="11"/>
        <v>30</v>
      </c>
      <c r="Q219" s="214" t="str">
        <f t="shared" si="10"/>
        <v/>
      </c>
      <c r="R219" s="268" t="s">
        <v>253</v>
      </c>
      <c r="S219" s="268" t="s">
        <v>452</v>
      </c>
      <c r="T219" s="268" t="s">
        <v>819</v>
      </c>
      <c r="U219" s="268" t="s">
        <v>820</v>
      </c>
    </row>
    <row r="220" spans="1:21" ht="136.5" x14ac:dyDescent="0.2">
      <c r="A220" s="268" t="s">
        <v>189</v>
      </c>
      <c r="B220" s="269" t="s">
        <v>202</v>
      </c>
      <c r="C220" s="268" t="s">
        <v>236</v>
      </c>
      <c r="D220" s="268" t="s">
        <v>263</v>
      </c>
      <c r="E220" s="268" t="s">
        <v>263</v>
      </c>
      <c r="F220" s="268" t="s">
        <v>263</v>
      </c>
      <c r="G220" s="268" t="s">
        <v>263</v>
      </c>
      <c r="H220" s="268" t="s">
        <v>263</v>
      </c>
      <c r="I220" s="178" t="str">
        <f t="shared" si="9"/>
        <v>SPAA - CP 16/327</v>
      </c>
      <c r="J220" s="268" t="s">
        <v>38</v>
      </c>
      <c r="K220" s="191">
        <v>42522</v>
      </c>
      <c r="L220" s="191" t="s">
        <v>38</v>
      </c>
      <c r="M220" s="191">
        <v>42572</v>
      </c>
      <c r="N220" s="191" t="s">
        <v>38</v>
      </c>
      <c r="O220" s="191">
        <v>42891</v>
      </c>
      <c r="P220" s="214">
        <f t="shared" si="11"/>
        <v>50</v>
      </c>
      <c r="Q220" s="214">
        <f t="shared" si="10"/>
        <v>369</v>
      </c>
      <c r="R220" s="268" t="s">
        <v>253</v>
      </c>
      <c r="S220" s="268" t="s">
        <v>452</v>
      </c>
      <c r="T220" s="268" t="s">
        <v>265</v>
      </c>
      <c r="U220" s="268" t="s">
        <v>816</v>
      </c>
    </row>
    <row r="221" spans="1:21" ht="136.5" x14ac:dyDescent="0.2">
      <c r="A221" s="268" t="s">
        <v>189</v>
      </c>
      <c r="B221" s="269" t="s">
        <v>196</v>
      </c>
      <c r="C221" s="268" t="s">
        <v>230</v>
      </c>
      <c r="D221" s="268" t="s">
        <v>263</v>
      </c>
      <c r="E221" s="268" t="s">
        <v>263</v>
      </c>
      <c r="F221" s="268" t="s">
        <v>263</v>
      </c>
      <c r="G221" s="268" t="s">
        <v>263</v>
      </c>
      <c r="H221" s="268" t="s">
        <v>263</v>
      </c>
      <c r="I221" s="178" t="str">
        <f t="shared" si="9"/>
        <v>SPAA - CP 16/329</v>
      </c>
      <c r="J221" s="268" t="s">
        <v>38</v>
      </c>
      <c r="K221" s="191">
        <v>42491</v>
      </c>
      <c r="L221" s="191" t="s">
        <v>38</v>
      </c>
      <c r="M221" s="191">
        <v>42767</v>
      </c>
      <c r="N221" s="191" t="s">
        <v>38</v>
      </c>
      <c r="O221" s="191">
        <v>42790</v>
      </c>
      <c r="P221" s="214">
        <f t="shared" si="11"/>
        <v>276</v>
      </c>
      <c r="Q221" s="214">
        <f t="shared" si="10"/>
        <v>299</v>
      </c>
      <c r="R221" s="268" t="s">
        <v>85</v>
      </c>
      <c r="S221" s="268" t="s">
        <v>452</v>
      </c>
      <c r="T221" s="268" t="s">
        <v>265</v>
      </c>
      <c r="U221" s="268" t="s">
        <v>677</v>
      </c>
    </row>
    <row r="222" spans="1:21" ht="136.5" x14ac:dyDescent="0.2">
      <c r="A222" s="268" t="s">
        <v>189</v>
      </c>
      <c r="B222" s="269" t="s">
        <v>197</v>
      </c>
      <c r="C222" s="268" t="s">
        <v>232</v>
      </c>
      <c r="D222" s="268" t="s">
        <v>262</v>
      </c>
      <c r="E222" s="268" t="s">
        <v>263</v>
      </c>
      <c r="F222" s="268" t="s">
        <v>263</v>
      </c>
      <c r="G222" s="268" t="s">
        <v>263</v>
      </c>
      <c r="H222" s="268" t="s">
        <v>263</v>
      </c>
      <c r="I222" s="178" t="str">
        <f t="shared" si="9"/>
        <v>SPAA - CP 16/334</v>
      </c>
      <c r="J222" s="268" t="s">
        <v>38</v>
      </c>
      <c r="K222" s="191">
        <v>42491</v>
      </c>
      <c r="L222" s="191" t="s">
        <v>38</v>
      </c>
      <c r="M222" s="191">
        <v>42663</v>
      </c>
      <c r="N222" s="191" t="s">
        <v>39</v>
      </c>
      <c r="O222" s="191" t="s">
        <v>44</v>
      </c>
      <c r="P222" s="214">
        <f t="shared" si="11"/>
        <v>172</v>
      </c>
      <c r="Q222" s="214" t="str">
        <f t="shared" si="10"/>
        <v/>
      </c>
      <c r="R222" s="268" t="s">
        <v>85</v>
      </c>
      <c r="S222" s="268" t="s">
        <v>452</v>
      </c>
      <c r="T222" s="268" t="s">
        <v>830</v>
      </c>
      <c r="U222" s="268" t="s">
        <v>677</v>
      </c>
    </row>
    <row r="223" spans="1:21" ht="136.5" x14ac:dyDescent="0.2">
      <c r="A223" s="268" t="s">
        <v>189</v>
      </c>
      <c r="B223" s="269" t="s">
        <v>200</v>
      </c>
      <c r="C223" s="268" t="s">
        <v>237</v>
      </c>
      <c r="D223" s="268" t="s">
        <v>263</v>
      </c>
      <c r="E223" s="268" t="s">
        <v>263</v>
      </c>
      <c r="F223" s="268" t="s">
        <v>263</v>
      </c>
      <c r="G223" s="268" t="s">
        <v>263</v>
      </c>
      <c r="H223" s="268" t="s">
        <v>263</v>
      </c>
      <c r="I223" s="178" t="str">
        <f t="shared" si="9"/>
        <v>SPAA - CP 16/336</v>
      </c>
      <c r="J223" s="268" t="s">
        <v>38</v>
      </c>
      <c r="K223" s="191">
        <v>42522</v>
      </c>
      <c r="L223" s="191" t="s">
        <v>38</v>
      </c>
      <c r="M223" s="191">
        <v>42663</v>
      </c>
      <c r="N223" s="191" t="s">
        <v>38</v>
      </c>
      <c r="O223" s="191">
        <v>42790</v>
      </c>
      <c r="P223" s="214">
        <f t="shared" si="11"/>
        <v>141</v>
      </c>
      <c r="Q223" s="214">
        <f t="shared" si="10"/>
        <v>268</v>
      </c>
      <c r="R223" s="268" t="s">
        <v>85</v>
      </c>
      <c r="S223" s="268" t="s">
        <v>452</v>
      </c>
      <c r="T223" s="268" t="s">
        <v>265</v>
      </c>
      <c r="U223" s="268" t="s">
        <v>677</v>
      </c>
    </row>
    <row r="224" spans="1:21" ht="136.5" x14ac:dyDescent="0.2">
      <c r="A224" s="268" t="s">
        <v>189</v>
      </c>
      <c r="B224" s="269" t="s">
        <v>199</v>
      </c>
      <c r="C224" s="278" t="s">
        <v>235</v>
      </c>
      <c r="D224" s="268" t="s">
        <v>263</v>
      </c>
      <c r="E224" s="268" t="s">
        <v>263</v>
      </c>
      <c r="F224" s="268" t="s">
        <v>263</v>
      </c>
      <c r="G224" s="268" t="s">
        <v>263</v>
      </c>
      <c r="H224" s="268" t="s">
        <v>263</v>
      </c>
      <c r="I224" s="178" t="str">
        <f t="shared" si="9"/>
        <v>SPAA - CP 16/338</v>
      </c>
      <c r="J224" s="268" t="s">
        <v>38</v>
      </c>
      <c r="K224" s="191">
        <v>42491</v>
      </c>
      <c r="L224" s="191" t="s">
        <v>38</v>
      </c>
      <c r="M224" s="191">
        <v>42628</v>
      </c>
      <c r="N224" s="191" t="s">
        <v>38</v>
      </c>
      <c r="O224" s="191">
        <v>42790</v>
      </c>
      <c r="P224" s="214">
        <f t="shared" si="11"/>
        <v>137</v>
      </c>
      <c r="Q224" s="214">
        <f t="shared" si="10"/>
        <v>299</v>
      </c>
      <c r="R224" s="268" t="s">
        <v>85</v>
      </c>
      <c r="S224" s="268" t="s">
        <v>452</v>
      </c>
      <c r="T224" s="268" t="s">
        <v>265</v>
      </c>
      <c r="U224" s="268" t="s">
        <v>834</v>
      </c>
    </row>
    <row r="225" spans="1:21" ht="136.5" x14ac:dyDescent="0.2">
      <c r="A225" s="268" t="s">
        <v>189</v>
      </c>
      <c r="B225" s="269" t="s">
        <v>198</v>
      </c>
      <c r="C225" s="268" t="s">
        <v>234</v>
      </c>
      <c r="D225" s="268" t="s">
        <v>263</v>
      </c>
      <c r="E225" s="268" t="s">
        <v>263</v>
      </c>
      <c r="F225" s="268" t="s">
        <v>263</v>
      </c>
      <c r="G225" s="268" t="s">
        <v>263</v>
      </c>
      <c r="H225" s="268" t="s">
        <v>262</v>
      </c>
      <c r="I225" s="178" t="str">
        <f t="shared" si="9"/>
        <v>SPAA - CP 16/339</v>
      </c>
      <c r="J225" s="268" t="s">
        <v>38</v>
      </c>
      <c r="K225" s="191">
        <v>42491</v>
      </c>
      <c r="L225" s="191" t="s">
        <v>38</v>
      </c>
      <c r="M225" s="191">
        <v>42628</v>
      </c>
      <c r="N225" s="191" t="s">
        <v>39</v>
      </c>
      <c r="O225" s="191" t="s">
        <v>44</v>
      </c>
      <c r="P225" s="214">
        <f t="shared" si="11"/>
        <v>137</v>
      </c>
      <c r="Q225" s="214" t="str">
        <f t="shared" si="10"/>
        <v/>
      </c>
      <c r="R225" s="268" t="s">
        <v>832</v>
      </c>
      <c r="S225" s="268" t="s">
        <v>452</v>
      </c>
      <c r="T225" s="268" t="s">
        <v>833</v>
      </c>
      <c r="U225" s="268" t="s">
        <v>834</v>
      </c>
    </row>
    <row r="226" spans="1:21" ht="24" customHeight="1" x14ac:dyDescent="0.2">
      <c r="A226" s="268" t="s">
        <v>189</v>
      </c>
      <c r="B226" s="269" t="s">
        <v>201</v>
      </c>
      <c r="C226" s="268" t="s">
        <v>231</v>
      </c>
      <c r="D226" s="268" t="s">
        <v>263</v>
      </c>
      <c r="E226" s="268" t="s">
        <v>263</v>
      </c>
      <c r="F226" s="268" t="s">
        <v>263</v>
      </c>
      <c r="G226" s="268" t="s">
        <v>263</v>
      </c>
      <c r="H226" s="268" t="s">
        <v>262</v>
      </c>
      <c r="I226" s="178" t="str">
        <f t="shared" si="9"/>
        <v>SPAA - CP 16/343</v>
      </c>
      <c r="J226" s="268" t="s">
        <v>38</v>
      </c>
      <c r="K226" s="191">
        <v>42522</v>
      </c>
      <c r="L226" s="191" t="s">
        <v>38</v>
      </c>
      <c r="M226" s="191">
        <v>42572</v>
      </c>
      <c r="N226" s="191" t="s">
        <v>38</v>
      </c>
      <c r="O226" s="191" t="s">
        <v>44</v>
      </c>
      <c r="P226" s="214">
        <f t="shared" si="11"/>
        <v>50</v>
      </c>
      <c r="Q226" s="214" t="str">
        <f t="shared" si="10"/>
        <v/>
      </c>
      <c r="R226" s="268" t="s">
        <v>253</v>
      </c>
      <c r="S226" s="268" t="s">
        <v>452</v>
      </c>
      <c r="T226" s="268" t="s">
        <v>839</v>
      </c>
      <c r="U226" s="268" t="s">
        <v>820</v>
      </c>
    </row>
    <row r="227" spans="1:21" ht="136.5" x14ac:dyDescent="0.2">
      <c r="A227" s="268" t="s">
        <v>189</v>
      </c>
      <c r="B227" s="269" t="s">
        <v>203</v>
      </c>
      <c r="C227" s="268" t="s">
        <v>238</v>
      </c>
      <c r="D227" s="268" t="s">
        <v>263</v>
      </c>
      <c r="E227" s="268" t="s">
        <v>263</v>
      </c>
      <c r="F227" s="268" t="s">
        <v>263</v>
      </c>
      <c r="G227" s="268" t="s">
        <v>263</v>
      </c>
      <c r="H227" s="268" t="s">
        <v>263</v>
      </c>
      <c r="I227" s="178" t="str">
        <f t="shared" si="9"/>
        <v>SPAA - CP 16/344</v>
      </c>
      <c r="J227" s="268" t="s">
        <v>38</v>
      </c>
      <c r="K227" s="191">
        <v>42522</v>
      </c>
      <c r="L227" s="191" t="s">
        <v>38</v>
      </c>
      <c r="M227" s="191">
        <v>42572</v>
      </c>
      <c r="N227" s="191" t="s">
        <v>39</v>
      </c>
      <c r="O227" s="191" t="s">
        <v>44</v>
      </c>
      <c r="P227" s="214">
        <f t="shared" si="11"/>
        <v>50</v>
      </c>
      <c r="Q227" s="214" t="str">
        <f t="shared" si="10"/>
        <v/>
      </c>
      <c r="R227" s="268" t="s">
        <v>253</v>
      </c>
      <c r="S227" s="268" t="s">
        <v>452</v>
      </c>
      <c r="T227" s="268" t="s">
        <v>842</v>
      </c>
      <c r="U227" s="268" t="s">
        <v>834</v>
      </c>
    </row>
    <row r="228" spans="1:21" ht="136.5" x14ac:dyDescent="0.2">
      <c r="A228" s="268" t="s">
        <v>189</v>
      </c>
      <c r="B228" s="269" t="s">
        <v>843</v>
      </c>
      <c r="C228" s="268" t="s">
        <v>239</v>
      </c>
      <c r="D228" s="268" t="s">
        <v>263</v>
      </c>
      <c r="E228" s="268" t="s">
        <v>263</v>
      </c>
      <c r="F228" s="268" t="s">
        <v>263</v>
      </c>
      <c r="G228" s="268" t="s">
        <v>263</v>
      </c>
      <c r="H228" s="268" t="s">
        <v>263</v>
      </c>
      <c r="I228" s="178" t="str">
        <f t="shared" si="9"/>
        <v>SPAA - CP 16/346</v>
      </c>
      <c r="J228" s="268" t="s">
        <v>38</v>
      </c>
      <c r="K228" s="191">
        <v>42552</v>
      </c>
      <c r="L228" s="191" t="s">
        <v>38</v>
      </c>
      <c r="M228" s="191">
        <v>42719</v>
      </c>
      <c r="N228" s="191" t="s">
        <v>39</v>
      </c>
      <c r="O228" s="191">
        <v>42790</v>
      </c>
      <c r="P228" s="214">
        <f t="shared" si="11"/>
        <v>167</v>
      </c>
      <c r="Q228" s="214">
        <f t="shared" si="10"/>
        <v>238</v>
      </c>
      <c r="R228" s="268" t="s">
        <v>85</v>
      </c>
      <c r="S228" s="268" t="s">
        <v>452</v>
      </c>
      <c r="T228" s="268" t="s">
        <v>265</v>
      </c>
      <c r="U228" s="268" t="s">
        <v>834</v>
      </c>
    </row>
    <row r="229" spans="1:21" ht="136.5" x14ac:dyDescent="0.2">
      <c r="A229" s="268" t="s">
        <v>189</v>
      </c>
      <c r="B229" s="269" t="s">
        <v>843</v>
      </c>
      <c r="C229" s="268" t="s">
        <v>854</v>
      </c>
      <c r="D229" s="268" t="s">
        <v>263</v>
      </c>
      <c r="E229" s="268" t="s">
        <v>263</v>
      </c>
      <c r="F229" s="268" t="s">
        <v>263</v>
      </c>
      <c r="G229" s="268" t="s">
        <v>263</v>
      </c>
      <c r="H229" s="268" t="s">
        <v>263</v>
      </c>
      <c r="I229" s="178" t="str">
        <f t="shared" si="9"/>
        <v>SPAA - CP 16/346</v>
      </c>
      <c r="J229" s="268" t="s">
        <v>38</v>
      </c>
      <c r="K229" s="191">
        <v>42675</v>
      </c>
      <c r="L229" s="191" t="s">
        <v>38</v>
      </c>
      <c r="M229" s="191">
        <v>42719</v>
      </c>
      <c r="N229" s="191" t="s">
        <v>38</v>
      </c>
      <c r="O229" s="191">
        <v>42790</v>
      </c>
      <c r="P229" s="214">
        <f t="shared" si="11"/>
        <v>44</v>
      </c>
      <c r="Q229" s="214">
        <f t="shared" si="10"/>
        <v>115</v>
      </c>
      <c r="R229" s="268" t="s">
        <v>85</v>
      </c>
      <c r="S229" s="268" t="s">
        <v>452</v>
      </c>
      <c r="T229" s="268" t="s">
        <v>265</v>
      </c>
      <c r="U229" s="268" t="s">
        <v>834</v>
      </c>
    </row>
    <row r="230" spans="1:21" ht="32.25" customHeight="1" x14ac:dyDescent="0.2">
      <c r="A230" s="268" t="s">
        <v>189</v>
      </c>
      <c r="B230" s="269" t="s">
        <v>848</v>
      </c>
      <c r="C230" s="268" t="s">
        <v>240</v>
      </c>
      <c r="D230" s="268" t="s">
        <v>263</v>
      </c>
      <c r="E230" s="268" t="s">
        <v>263</v>
      </c>
      <c r="F230" s="268" t="s">
        <v>263</v>
      </c>
      <c r="G230" s="268" t="s">
        <v>263</v>
      </c>
      <c r="H230" s="268" t="s">
        <v>263</v>
      </c>
      <c r="I230" s="178" t="str">
        <f t="shared" si="9"/>
        <v>SPAA - CP 16/347</v>
      </c>
      <c r="J230" s="268" t="s">
        <v>38</v>
      </c>
      <c r="K230" s="191">
        <v>42552</v>
      </c>
      <c r="L230" s="191" t="s">
        <v>38</v>
      </c>
      <c r="M230" s="191" t="s">
        <v>677</v>
      </c>
      <c r="N230" s="191" t="s">
        <v>39</v>
      </c>
      <c r="O230" s="191" t="s">
        <v>44</v>
      </c>
      <c r="P230" s="214">
        <v>1</v>
      </c>
      <c r="Q230" s="214" t="str">
        <f t="shared" si="10"/>
        <v/>
      </c>
      <c r="R230" s="268" t="s">
        <v>253</v>
      </c>
      <c r="S230" s="268" t="s">
        <v>452</v>
      </c>
      <c r="T230" s="268" t="s">
        <v>847</v>
      </c>
      <c r="U230" s="268" t="s">
        <v>265</v>
      </c>
    </row>
    <row r="231" spans="1:21" ht="35.25" customHeight="1" x14ac:dyDescent="0.2">
      <c r="A231" s="268" t="s">
        <v>189</v>
      </c>
      <c r="B231" s="279" t="s">
        <v>291</v>
      </c>
      <c r="C231" s="279" t="s">
        <v>300</v>
      </c>
      <c r="D231" s="268" t="s">
        <v>263</v>
      </c>
      <c r="E231" s="268" t="s">
        <v>263</v>
      </c>
      <c r="F231" s="268" t="s">
        <v>263</v>
      </c>
      <c r="G231" s="268" t="s">
        <v>263</v>
      </c>
      <c r="H231" s="268" t="s">
        <v>263</v>
      </c>
      <c r="I231" s="178" t="str">
        <f t="shared" si="9"/>
        <v>SPAA - CP 16/349</v>
      </c>
      <c r="J231" s="268" t="s">
        <v>38</v>
      </c>
      <c r="K231" s="191">
        <v>42736</v>
      </c>
      <c r="L231" s="191" t="s">
        <v>38</v>
      </c>
      <c r="M231" s="191" t="s">
        <v>44</v>
      </c>
      <c r="N231" s="191" t="s">
        <v>39</v>
      </c>
      <c r="O231" s="191" t="s">
        <v>44</v>
      </c>
      <c r="P231" s="214">
        <v>1</v>
      </c>
      <c r="Q231" s="214" t="str">
        <f t="shared" si="10"/>
        <v/>
      </c>
      <c r="R231" s="279" t="s">
        <v>845</v>
      </c>
      <c r="S231" s="268" t="s">
        <v>452</v>
      </c>
      <c r="T231" s="268" t="s">
        <v>1101</v>
      </c>
      <c r="U231" s="268" t="s">
        <v>265</v>
      </c>
    </row>
    <row r="232" spans="1:21" ht="39.75" customHeight="1" x14ac:dyDescent="0.2">
      <c r="A232" s="268" t="s">
        <v>189</v>
      </c>
      <c r="B232" s="269" t="s">
        <v>856</v>
      </c>
      <c r="C232" s="268" t="s">
        <v>241</v>
      </c>
      <c r="D232" s="268" t="s">
        <v>263</v>
      </c>
      <c r="E232" s="268" t="s">
        <v>263</v>
      </c>
      <c r="F232" s="268" t="s">
        <v>263</v>
      </c>
      <c r="G232" s="268" t="s">
        <v>263</v>
      </c>
      <c r="H232" s="268" t="s">
        <v>263</v>
      </c>
      <c r="I232" s="178" t="str">
        <f t="shared" si="9"/>
        <v>SPAA - CP 16/350</v>
      </c>
      <c r="J232" s="268" t="s">
        <v>38</v>
      </c>
      <c r="K232" s="191">
        <v>42675</v>
      </c>
      <c r="L232" s="191" t="s">
        <v>38</v>
      </c>
      <c r="M232" s="191">
        <v>42719</v>
      </c>
      <c r="N232" s="191" t="s">
        <v>38</v>
      </c>
      <c r="O232" s="191">
        <v>42790</v>
      </c>
      <c r="P232" s="214">
        <f t="shared" si="11"/>
        <v>44</v>
      </c>
      <c r="Q232" s="214">
        <f t="shared" si="10"/>
        <v>115</v>
      </c>
      <c r="R232" s="268" t="s">
        <v>85</v>
      </c>
      <c r="S232" s="268" t="s">
        <v>452</v>
      </c>
      <c r="T232" s="268"/>
      <c r="U232" s="268" t="s">
        <v>834</v>
      </c>
    </row>
    <row r="233" spans="1:21" ht="33.75" customHeight="1" x14ac:dyDescent="0.2">
      <c r="A233" s="268" t="s">
        <v>189</v>
      </c>
      <c r="B233" s="269" t="s">
        <v>292</v>
      </c>
      <c r="C233" s="268" t="s">
        <v>293</v>
      </c>
      <c r="D233" s="268" t="s">
        <v>263</v>
      </c>
      <c r="E233" s="268" t="s">
        <v>263</v>
      </c>
      <c r="F233" s="268" t="s">
        <v>263</v>
      </c>
      <c r="G233" s="268" t="s">
        <v>263</v>
      </c>
      <c r="H233" s="268" t="s">
        <v>263</v>
      </c>
      <c r="I233" s="178" t="str">
        <f t="shared" si="9"/>
        <v>SPAA - CP 16/352</v>
      </c>
      <c r="J233" s="268" t="s">
        <v>38</v>
      </c>
      <c r="K233" s="191">
        <v>42583</v>
      </c>
      <c r="L233" s="191" t="s">
        <v>38</v>
      </c>
      <c r="M233" s="191">
        <v>42663</v>
      </c>
      <c r="N233" s="191" t="s">
        <v>38</v>
      </c>
      <c r="O233" s="191">
        <v>42790</v>
      </c>
      <c r="P233" s="214">
        <f t="shared" si="11"/>
        <v>80</v>
      </c>
      <c r="Q233" s="214">
        <f t="shared" si="10"/>
        <v>207</v>
      </c>
      <c r="R233" s="268" t="s">
        <v>85</v>
      </c>
      <c r="S233" s="268" t="s">
        <v>452</v>
      </c>
      <c r="T233" s="268" t="s">
        <v>265</v>
      </c>
      <c r="U233" s="268" t="s">
        <v>265</v>
      </c>
    </row>
    <row r="234" spans="1:21" ht="34.5" customHeight="1" x14ac:dyDescent="0.2">
      <c r="A234" s="268" t="s">
        <v>189</v>
      </c>
      <c r="B234" s="269" t="s">
        <v>294</v>
      </c>
      <c r="C234" s="268" t="s">
        <v>301</v>
      </c>
      <c r="D234" s="268" t="s">
        <v>263</v>
      </c>
      <c r="E234" s="268" t="s">
        <v>263</v>
      </c>
      <c r="F234" s="268" t="s">
        <v>263</v>
      </c>
      <c r="G234" s="268" t="s">
        <v>263</v>
      </c>
      <c r="H234" s="268" t="s">
        <v>263</v>
      </c>
      <c r="I234" s="178" t="str">
        <f t="shared" si="9"/>
        <v>SPAA - CP 16/354</v>
      </c>
      <c r="J234" s="268" t="s">
        <v>38</v>
      </c>
      <c r="K234" s="191">
        <v>42614</v>
      </c>
      <c r="L234" s="191" t="s">
        <v>38</v>
      </c>
      <c r="M234" s="191">
        <v>42663</v>
      </c>
      <c r="N234" s="191" t="s">
        <v>38</v>
      </c>
      <c r="O234" s="191">
        <v>42891</v>
      </c>
      <c r="P234" s="214">
        <f t="shared" si="11"/>
        <v>49</v>
      </c>
      <c r="Q234" s="214">
        <f t="shared" si="10"/>
        <v>277</v>
      </c>
      <c r="R234" s="268" t="s">
        <v>253</v>
      </c>
      <c r="S234" s="268" t="s">
        <v>452</v>
      </c>
      <c r="T234" s="268" t="s">
        <v>265</v>
      </c>
      <c r="U234" s="268" t="s">
        <v>265</v>
      </c>
    </row>
    <row r="235" spans="1:21" ht="34.5" customHeight="1" x14ac:dyDescent="0.2">
      <c r="A235" s="268" t="s">
        <v>189</v>
      </c>
      <c r="B235" s="269" t="s">
        <v>295</v>
      </c>
      <c r="C235" s="268" t="s">
        <v>302</v>
      </c>
      <c r="D235" s="268" t="s">
        <v>263</v>
      </c>
      <c r="E235" s="268" t="s">
        <v>263</v>
      </c>
      <c r="F235" s="268" t="s">
        <v>263</v>
      </c>
      <c r="G235" s="268" t="s">
        <v>263</v>
      </c>
      <c r="H235" s="268" t="s">
        <v>263</v>
      </c>
      <c r="I235" s="178" t="str">
        <f t="shared" si="9"/>
        <v>SPAA - CP 16/355</v>
      </c>
      <c r="J235" s="268" t="s">
        <v>38</v>
      </c>
      <c r="K235" s="191">
        <v>42614</v>
      </c>
      <c r="L235" s="191" t="s">
        <v>38</v>
      </c>
      <c r="M235" s="191">
        <v>42663</v>
      </c>
      <c r="N235" s="191" t="s">
        <v>38</v>
      </c>
      <c r="O235" s="191">
        <v>42891</v>
      </c>
      <c r="P235" s="214">
        <f t="shared" si="11"/>
        <v>49</v>
      </c>
      <c r="Q235" s="214">
        <f t="shared" si="10"/>
        <v>277</v>
      </c>
      <c r="R235" s="268" t="s">
        <v>253</v>
      </c>
      <c r="S235" s="268" t="s">
        <v>452</v>
      </c>
      <c r="T235" s="268" t="s">
        <v>265</v>
      </c>
      <c r="U235" s="268" t="s">
        <v>265</v>
      </c>
    </row>
    <row r="236" spans="1:21" ht="136.5" x14ac:dyDescent="0.2">
      <c r="A236" s="268" t="s">
        <v>189</v>
      </c>
      <c r="B236" s="269" t="s">
        <v>858</v>
      </c>
      <c r="C236" s="268" t="s">
        <v>859</v>
      </c>
      <c r="D236" s="268" t="s">
        <v>263</v>
      </c>
      <c r="E236" s="268" t="s">
        <v>263</v>
      </c>
      <c r="F236" s="268" t="s">
        <v>263</v>
      </c>
      <c r="G236" s="268" t="s">
        <v>263</v>
      </c>
      <c r="H236" s="268" t="s">
        <v>262</v>
      </c>
      <c r="I236" s="178" t="str">
        <f t="shared" si="9"/>
        <v>SPAA - CP 16/360</v>
      </c>
      <c r="J236" s="268" t="s">
        <v>38</v>
      </c>
      <c r="K236" s="191">
        <v>42675</v>
      </c>
      <c r="L236" s="191" t="s">
        <v>38</v>
      </c>
      <c r="M236" s="191">
        <v>42719</v>
      </c>
      <c r="N236" s="191" t="s">
        <v>38</v>
      </c>
      <c r="O236" s="191">
        <v>42790</v>
      </c>
      <c r="P236" s="214">
        <f t="shared" si="11"/>
        <v>44</v>
      </c>
      <c r="Q236" s="214">
        <f t="shared" si="10"/>
        <v>115</v>
      </c>
      <c r="R236" s="268" t="s">
        <v>233</v>
      </c>
      <c r="S236" s="268" t="s">
        <v>452</v>
      </c>
      <c r="T236" s="268" t="s">
        <v>265</v>
      </c>
      <c r="U236" s="268" t="s">
        <v>265</v>
      </c>
    </row>
    <row r="237" spans="1:21" ht="136.5" x14ac:dyDescent="0.2">
      <c r="A237" s="268" t="s">
        <v>189</v>
      </c>
      <c r="B237" s="269" t="s">
        <v>864</v>
      </c>
      <c r="C237" s="268" t="s">
        <v>865</v>
      </c>
      <c r="D237" s="268" t="s">
        <v>263</v>
      </c>
      <c r="E237" s="268" t="s">
        <v>263</v>
      </c>
      <c r="F237" s="268" t="s">
        <v>263</v>
      </c>
      <c r="G237" s="268" t="s">
        <v>263</v>
      </c>
      <c r="H237" s="268" t="s">
        <v>263</v>
      </c>
      <c r="I237" s="178" t="str">
        <f t="shared" si="9"/>
        <v>SPAA - CP 16/363</v>
      </c>
      <c r="J237" s="268" t="s">
        <v>38</v>
      </c>
      <c r="K237" s="191">
        <v>42675</v>
      </c>
      <c r="L237" s="191" t="s">
        <v>38</v>
      </c>
      <c r="M237" s="191">
        <v>42719</v>
      </c>
      <c r="N237" s="191" t="s">
        <v>38</v>
      </c>
      <c r="O237" s="191">
        <v>42891</v>
      </c>
      <c r="P237" s="214">
        <f t="shared" si="11"/>
        <v>44</v>
      </c>
      <c r="Q237" s="214">
        <f t="shared" si="10"/>
        <v>216</v>
      </c>
      <c r="R237" s="268" t="s">
        <v>253</v>
      </c>
      <c r="S237" s="268" t="s">
        <v>452</v>
      </c>
      <c r="T237" s="268" t="s">
        <v>265</v>
      </c>
      <c r="U237" s="268" t="s">
        <v>265</v>
      </c>
    </row>
    <row r="238" spans="1:21" ht="45.75" customHeight="1" x14ac:dyDescent="0.2">
      <c r="A238" s="268" t="s">
        <v>189</v>
      </c>
      <c r="B238" s="269" t="s">
        <v>861</v>
      </c>
      <c r="C238" s="268" t="s">
        <v>862</v>
      </c>
      <c r="D238" s="268" t="s">
        <v>263</v>
      </c>
      <c r="E238" s="268" t="s">
        <v>263</v>
      </c>
      <c r="F238" s="268" t="s">
        <v>263</v>
      </c>
      <c r="G238" s="268" t="s">
        <v>263</v>
      </c>
      <c r="H238" s="268" t="s">
        <v>262</v>
      </c>
      <c r="I238" s="178" t="str">
        <f t="shared" si="9"/>
        <v>SPAA - CP 16/364</v>
      </c>
      <c r="J238" s="268" t="s">
        <v>38</v>
      </c>
      <c r="K238" s="191">
        <v>42675</v>
      </c>
      <c r="L238" s="191" t="s">
        <v>38</v>
      </c>
      <c r="M238" s="191">
        <v>42719</v>
      </c>
      <c r="N238" s="191" t="s">
        <v>38</v>
      </c>
      <c r="O238" s="191">
        <v>42790</v>
      </c>
      <c r="P238" s="214">
        <f t="shared" si="11"/>
        <v>44</v>
      </c>
      <c r="Q238" s="214">
        <f t="shared" si="10"/>
        <v>115</v>
      </c>
      <c r="R238" s="268" t="s">
        <v>85</v>
      </c>
      <c r="S238" s="268" t="s">
        <v>452</v>
      </c>
      <c r="T238" s="268" t="s">
        <v>265</v>
      </c>
      <c r="U238" s="268" t="s">
        <v>265</v>
      </c>
    </row>
    <row r="239" spans="1:21" ht="22.5" customHeight="1" x14ac:dyDescent="0.2">
      <c r="A239" s="268" t="s">
        <v>189</v>
      </c>
      <c r="B239" s="268" t="s">
        <v>1078</v>
      </c>
      <c r="C239" s="268" t="s">
        <v>1086</v>
      </c>
      <c r="D239" s="268" t="s">
        <v>263</v>
      </c>
      <c r="E239" s="268" t="s">
        <v>263</v>
      </c>
      <c r="F239" s="268" t="s">
        <v>263</v>
      </c>
      <c r="G239" s="268" t="s">
        <v>263</v>
      </c>
      <c r="H239" s="268" t="s">
        <v>263</v>
      </c>
      <c r="I239" s="178" t="str">
        <f t="shared" si="9"/>
        <v>SPAA - CP 17/371</v>
      </c>
      <c r="J239" s="268" t="s">
        <v>38</v>
      </c>
      <c r="K239" s="191">
        <v>42736</v>
      </c>
      <c r="L239" s="191" t="s">
        <v>38</v>
      </c>
      <c r="M239" s="191">
        <v>42767</v>
      </c>
      <c r="N239" s="191" t="s">
        <v>38</v>
      </c>
      <c r="O239" s="191">
        <v>42916</v>
      </c>
      <c r="P239" s="214">
        <f t="shared" si="11"/>
        <v>31</v>
      </c>
      <c r="Q239" s="214">
        <f t="shared" si="10"/>
        <v>180</v>
      </c>
      <c r="R239" s="268" t="s">
        <v>845</v>
      </c>
      <c r="S239" s="268" t="s">
        <v>452</v>
      </c>
      <c r="T239" s="268" t="s">
        <v>265</v>
      </c>
      <c r="U239" s="268" t="s">
        <v>265</v>
      </c>
    </row>
    <row r="240" spans="1:21" ht="45.75" customHeight="1" x14ac:dyDescent="0.2">
      <c r="A240" s="268" t="s">
        <v>189</v>
      </c>
      <c r="B240" s="268" t="s">
        <v>1079</v>
      </c>
      <c r="C240" s="268" t="s">
        <v>1087</v>
      </c>
      <c r="D240" s="268" t="s">
        <v>263</v>
      </c>
      <c r="E240" s="268" t="s">
        <v>263</v>
      </c>
      <c r="F240" s="268" t="s">
        <v>263</v>
      </c>
      <c r="G240" s="268" t="s">
        <v>263</v>
      </c>
      <c r="H240" s="268" t="s">
        <v>263</v>
      </c>
      <c r="I240" s="178" t="str">
        <f t="shared" si="9"/>
        <v>SPAA - CP 17/372</v>
      </c>
      <c r="J240" s="268" t="s">
        <v>38</v>
      </c>
      <c r="K240" s="191">
        <v>42736</v>
      </c>
      <c r="L240" s="191" t="s">
        <v>38</v>
      </c>
      <c r="M240" s="191">
        <v>42767</v>
      </c>
      <c r="N240" s="191" t="s">
        <v>38</v>
      </c>
      <c r="O240" s="191">
        <v>42826</v>
      </c>
      <c r="P240" s="214">
        <f t="shared" si="11"/>
        <v>31</v>
      </c>
      <c r="Q240" s="214">
        <f t="shared" si="10"/>
        <v>90</v>
      </c>
      <c r="R240" s="268" t="s">
        <v>845</v>
      </c>
      <c r="S240" s="268" t="s">
        <v>452</v>
      </c>
      <c r="T240" s="268" t="s">
        <v>265</v>
      </c>
      <c r="U240" s="268" t="s">
        <v>265</v>
      </c>
    </row>
    <row r="241" spans="1:21" ht="35.25" customHeight="1" x14ac:dyDescent="0.2">
      <c r="A241" s="268" t="s">
        <v>189</v>
      </c>
      <c r="B241" s="268" t="s">
        <v>1080</v>
      </c>
      <c r="C241" s="268" t="s">
        <v>1088</v>
      </c>
      <c r="D241" s="268" t="s">
        <v>263</v>
      </c>
      <c r="E241" s="268" t="s">
        <v>263</v>
      </c>
      <c r="F241" s="268" t="s">
        <v>263</v>
      </c>
      <c r="G241" s="268" t="s">
        <v>263</v>
      </c>
      <c r="H241" s="268" t="s">
        <v>263</v>
      </c>
      <c r="I241" s="178" t="str">
        <f t="shared" si="9"/>
        <v>SPAA - CP 17/373</v>
      </c>
      <c r="J241" s="268" t="s">
        <v>38</v>
      </c>
      <c r="K241" s="191">
        <v>42736</v>
      </c>
      <c r="L241" s="191" t="s">
        <v>38</v>
      </c>
      <c r="M241" s="191">
        <v>42767</v>
      </c>
      <c r="N241" s="191" t="s">
        <v>38</v>
      </c>
      <c r="O241" s="191">
        <v>42916</v>
      </c>
      <c r="P241" s="214">
        <f t="shared" si="11"/>
        <v>31</v>
      </c>
      <c r="Q241" s="214">
        <f t="shared" si="10"/>
        <v>180</v>
      </c>
      <c r="R241" s="268" t="s">
        <v>845</v>
      </c>
      <c r="S241" s="268" t="s">
        <v>452</v>
      </c>
      <c r="T241" s="268" t="s">
        <v>265</v>
      </c>
      <c r="U241" s="268" t="s">
        <v>265</v>
      </c>
    </row>
    <row r="242" spans="1:21" ht="136.5" x14ac:dyDescent="0.2">
      <c r="A242" s="268" t="s">
        <v>189</v>
      </c>
      <c r="B242" s="268" t="s">
        <v>1081</v>
      </c>
      <c r="C242" s="268" t="s">
        <v>1089</v>
      </c>
      <c r="D242" s="268" t="s">
        <v>263</v>
      </c>
      <c r="E242" s="268" t="s">
        <v>263</v>
      </c>
      <c r="F242" s="268" t="s">
        <v>263</v>
      </c>
      <c r="G242" s="268" t="s">
        <v>263</v>
      </c>
      <c r="H242" s="268" t="s">
        <v>263</v>
      </c>
      <c r="I242" s="178" t="str">
        <f t="shared" si="9"/>
        <v>SPAA - CP 17/374</v>
      </c>
      <c r="J242" s="268" t="s">
        <v>38</v>
      </c>
      <c r="K242" s="191">
        <v>42736</v>
      </c>
      <c r="L242" s="191" t="s">
        <v>38</v>
      </c>
      <c r="M242" s="191">
        <v>42767</v>
      </c>
      <c r="N242" s="191" t="s">
        <v>38</v>
      </c>
      <c r="O242" s="191">
        <v>42979</v>
      </c>
      <c r="P242" s="214">
        <f t="shared" si="11"/>
        <v>31</v>
      </c>
      <c r="Q242" s="214">
        <f t="shared" si="10"/>
        <v>243</v>
      </c>
      <c r="R242" s="268" t="s">
        <v>845</v>
      </c>
      <c r="S242" s="268" t="s">
        <v>452</v>
      </c>
      <c r="T242" s="268" t="s">
        <v>265</v>
      </c>
      <c r="U242" s="268" t="s">
        <v>265</v>
      </c>
    </row>
    <row r="243" spans="1:21" ht="136.5" x14ac:dyDescent="0.2">
      <c r="A243" s="268" t="s">
        <v>189</v>
      </c>
      <c r="B243" s="268" t="s">
        <v>1082</v>
      </c>
      <c r="C243" s="268" t="s">
        <v>1090</v>
      </c>
      <c r="D243" s="268" t="s">
        <v>263</v>
      </c>
      <c r="E243" s="268" t="s">
        <v>263</v>
      </c>
      <c r="F243" s="268" t="s">
        <v>263</v>
      </c>
      <c r="G243" s="268" t="s">
        <v>263</v>
      </c>
      <c r="H243" s="268" t="s">
        <v>263</v>
      </c>
      <c r="I243" s="178" t="str">
        <f t="shared" si="9"/>
        <v>SPAA - CP 17/375</v>
      </c>
      <c r="J243" s="268" t="s">
        <v>38</v>
      </c>
      <c r="K243" s="191">
        <v>42736</v>
      </c>
      <c r="L243" s="191" t="s">
        <v>38</v>
      </c>
      <c r="M243" s="191">
        <v>42767</v>
      </c>
      <c r="N243" s="191" t="s">
        <v>38</v>
      </c>
      <c r="O243" s="191">
        <v>42916</v>
      </c>
      <c r="P243" s="214">
        <f t="shared" si="11"/>
        <v>31</v>
      </c>
      <c r="Q243" s="214">
        <f t="shared" si="10"/>
        <v>180</v>
      </c>
      <c r="R243" s="268" t="s">
        <v>845</v>
      </c>
      <c r="S243" s="268" t="s">
        <v>452</v>
      </c>
      <c r="T243" s="268" t="s">
        <v>265</v>
      </c>
      <c r="U243" s="268" t="s">
        <v>265</v>
      </c>
    </row>
    <row r="244" spans="1:21" ht="136.5" x14ac:dyDescent="0.2">
      <c r="A244" s="268" t="s">
        <v>189</v>
      </c>
      <c r="B244" s="268" t="s">
        <v>1083</v>
      </c>
      <c r="C244" s="268" t="s">
        <v>1091</v>
      </c>
      <c r="D244" s="268" t="s">
        <v>263</v>
      </c>
      <c r="E244" s="268" t="s">
        <v>263</v>
      </c>
      <c r="F244" s="268" t="s">
        <v>263</v>
      </c>
      <c r="G244" s="268" t="s">
        <v>263</v>
      </c>
      <c r="H244" s="268" t="s">
        <v>263</v>
      </c>
      <c r="I244" s="178" t="str">
        <f t="shared" si="9"/>
        <v>SPAA - CP 17/376</v>
      </c>
      <c r="J244" s="268" t="s">
        <v>38</v>
      </c>
      <c r="K244" s="191">
        <v>42736</v>
      </c>
      <c r="L244" s="191" t="s">
        <v>38</v>
      </c>
      <c r="M244" s="191">
        <v>42767</v>
      </c>
      <c r="N244" s="191" t="s">
        <v>38</v>
      </c>
      <c r="O244" s="191">
        <v>42826</v>
      </c>
      <c r="P244" s="214">
        <f t="shared" si="11"/>
        <v>31</v>
      </c>
      <c r="Q244" s="214">
        <f t="shared" si="10"/>
        <v>90</v>
      </c>
      <c r="R244" s="268" t="s">
        <v>219</v>
      </c>
      <c r="S244" s="268" t="s">
        <v>452</v>
      </c>
      <c r="T244" s="268" t="s">
        <v>265</v>
      </c>
      <c r="U244" s="268" t="s">
        <v>265</v>
      </c>
    </row>
    <row r="245" spans="1:21" ht="136.5" x14ac:dyDescent="0.2">
      <c r="A245" s="268" t="s">
        <v>189</v>
      </c>
      <c r="B245" s="268" t="s">
        <v>1084</v>
      </c>
      <c r="C245" s="268" t="s">
        <v>1085</v>
      </c>
      <c r="D245" s="268" t="s">
        <v>263</v>
      </c>
      <c r="E245" s="268" t="s">
        <v>263</v>
      </c>
      <c r="F245" s="268" t="s">
        <v>263</v>
      </c>
      <c r="G245" s="268" t="s">
        <v>263</v>
      </c>
      <c r="H245" s="268" t="s">
        <v>263</v>
      </c>
      <c r="I245" s="178" t="str">
        <f t="shared" si="9"/>
        <v>SPAA - CP 17/377</v>
      </c>
      <c r="J245" s="268" t="s">
        <v>38</v>
      </c>
      <c r="K245" s="191">
        <v>42736</v>
      </c>
      <c r="L245" s="191" t="s">
        <v>38</v>
      </c>
      <c r="M245" s="191">
        <v>42767</v>
      </c>
      <c r="N245" s="191" t="s">
        <v>38</v>
      </c>
      <c r="O245" s="191">
        <v>42826</v>
      </c>
      <c r="P245" s="214">
        <f t="shared" si="11"/>
        <v>31</v>
      </c>
      <c r="Q245" s="214">
        <f t="shared" si="10"/>
        <v>90</v>
      </c>
      <c r="R245" s="268" t="s">
        <v>845</v>
      </c>
      <c r="S245" s="268" t="s">
        <v>452</v>
      </c>
      <c r="T245" s="268" t="s">
        <v>265</v>
      </c>
      <c r="U245" s="268" t="s">
        <v>265</v>
      </c>
    </row>
    <row r="246" spans="1:21" ht="136.5" x14ac:dyDescent="0.2">
      <c r="A246" s="268" t="s">
        <v>189</v>
      </c>
      <c r="B246" s="268" t="s">
        <v>1077</v>
      </c>
      <c r="C246" s="268" t="s">
        <v>1085</v>
      </c>
      <c r="D246" s="268" t="s">
        <v>263</v>
      </c>
      <c r="E246" s="268" t="s">
        <v>263</v>
      </c>
      <c r="F246" s="268" t="s">
        <v>263</v>
      </c>
      <c r="G246" s="268" t="s">
        <v>263</v>
      </c>
      <c r="H246" s="268" t="s">
        <v>263</v>
      </c>
      <c r="I246" s="178" t="str">
        <f t="shared" si="9"/>
        <v>SPAA - CP 17/378</v>
      </c>
      <c r="J246" s="268" t="s">
        <v>38</v>
      </c>
      <c r="K246" s="191">
        <v>42736</v>
      </c>
      <c r="L246" s="191" t="s">
        <v>38</v>
      </c>
      <c r="M246" s="191">
        <v>42767</v>
      </c>
      <c r="N246" s="191" t="s">
        <v>39</v>
      </c>
      <c r="O246" s="191" t="s">
        <v>44</v>
      </c>
      <c r="P246" s="214">
        <f t="shared" si="11"/>
        <v>31</v>
      </c>
      <c r="Q246" s="214" t="str">
        <f t="shared" si="10"/>
        <v/>
      </c>
      <c r="R246" s="268" t="s">
        <v>845</v>
      </c>
      <c r="S246" s="268" t="s">
        <v>452</v>
      </c>
      <c r="T246" s="268" t="s">
        <v>1101</v>
      </c>
      <c r="U246" s="268" t="s">
        <v>265</v>
      </c>
    </row>
    <row r="247" spans="1:21" ht="136.5" x14ac:dyDescent="0.2">
      <c r="A247" s="268" t="s">
        <v>189</v>
      </c>
      <c r="B247" s="268" t="s">
        <v>1240</v>
      </c>
      <c r="C247" s="268" t="s">
        <v>1244</v>
      </c>
      <c r="D247" s="268" t="s">
        <v>263</v>
      </c>
      <c r="E247" s="268" t="s">
        <v>263</v>
      </c>
      <c r="F247" s="268" t="s">
        <v>263</v>
      </c>
      <c r="G247" s="268" t="s">
        <v>263</v>
      </c>
      <c r="H247" s="268" t="s">
        <v>263</v>
      </c>
      <c r="I247" s="178" t="str">
        <f t="shared" si="9"/>
        <v>SPAA - CP 17/379</v>
      </c>
      <c r="J247" s="268" t="s">
        <v>38</v>
      </c>
      <c r="K247" s="191">
        <v>42782</v>
      </c>
      <c r="L247" s="191" t="s">
        <v>38</v>
      </c>
      <c r="M247" s="191">
        <v>42808</v>
      </c>
      <c r="N247" s="191" t="s">
        <v>39</v>
      </c>
      <c r="O247" s="191">
        <v>42916</v>
      </c>
      <c r="P247" s="214">
        <f t="shared" si="11"/>
        <v>26</v>
      </c>
      <c r="Q247" s="214">
        <f t="shared" si="10"/>
        <v>134</v>
      </c>
      <c r="R247" s="268" t="s">
        <v>845</v>
      </c>
      <c r="S247" s="268" t="s">
        <v>452</v>
      </c>
      <c r="T247" s="268" t="s">
        <v>265</v>
      </c>
      <c r="U247" s="268" t="s">
        <v>265</v>
      </c>
    </row>
    <row r="248" spans="1:21" ht="35.25" customHeight="1" x14ac:dyDescent="0.2">
      <c r="A248" s="268" t="s">
        <v>189</v>
      </c>
      <c r="B248" s="268" t="s">
        <v>1241</v>
      </c>
      <c r="C248" s="268" t="s">
        <v>1246</v>
      </c>
      <c r="D248" s="268" t="s">
        <v>263</v>
      </c>
      <c r="E248" s="268" t="s">
        <v>263</v>
      </c>
      <c r="F248" s="268" t="s">
        <v>263</v>
      </c>
      <c r="G248" s="268" t="s">
        <v>263</v>
      </c>
      <c r="H248" s="268" t="s">
        <v>263</v>
      </c>
      <c r="I248" s="178" t="str">
        <f t="shared" si="9"/>
        <v>SPAA - CP 17/380</v>
      </c>
      <c r="J248" s="268" t="s">
        <v>38</v>
      </c>
      <c r="K248" s="191">
        <v>42783</v>
      </c>
      <c r="L248" s="191" t="s">
        <v>38</v>
      </c>
      <c r="M248" s="191">
        <v>42808</v>
      </c>
      <c r="N248" s="191" t="s">
        <v>39</v>
      </c>
      <c r="O248" s="191">
        <v>42917</v>
      </c>
      <c r="P248" s="214">
        <f t="shared" si="11"/>
        <v>25</v>
      </c>
      <c r="Q248" s="214">
        <f t="shared" si="10"/>
        <v>134</v>
      </c>
      <c r="R248" s="268" t="s">
        <v>845</v>
      </c>
      <c r="S248" s="268" t="s">
        <v>452</v>
      </c>
      <c r="T248" s="268" t="s">
        <v>265</v>
      </c>
      <c r="U248" s="268" t="s">
        <v>265</v>
      </c>
    </row>
    <row r="249" spans="1:21" ht="33" customHeight="1" x14ac:dyDescent="0.2">
      <c r="A249" s="268" t="s">
        <v>189</v>
      </c>
      <c r="B249" s="268" t="s">
        <v>1242</v>
      </c>
      <c r="C249" s="268" t="s">
        <v>1249</v>
      </c>
      <c r="D249" s="268" t="s">
        <v>263</v>
      </c>
      <c r="E249" s="268" t="s">
        <v>263</v>
      </c>
      <c r="F249" s="268" t="s">
        <v>263</v>
      </c>
      <c r="G249" s="268" t="s">
        <v>263</v>
      </c>
      <c r="H249" s="268" t="s">
        <v>263</v>
      </c>
      <c r="I249" s="178" t="str">
        <f t="shared" si="9"/>
        <v>SPAA - CP 17/381</v>
      </c>
      <c r="J249" s="268" t="s">
        <v>38</v>
      </c>
      <c r="K249" s="191">
        <v>42784</v>
      </c>
      <c r="L249" s="191" t="s">
        <v>38</v>
      </c>
      <c r="M249" s="191">
        <v>42808</v>
      </c>
      <c r="N249" s="191" t="s">
        <v>39</v>
      </c>
      <c r="O249" s="191">
        <v>43042</v>
      </c>
      <c r="P249" s="214">
        <f t="shared" si="11"/>
        <v>24</v>
      </c>
      <c r="Q249" s="214">
        <f t="shared" si="10"/>
        <v>258</v>
      </c>
      <c r="R249" s="268" t="s">
        <v>845</v>
      </c>
      <c r="S249" s="268" t="s">
        <v>452</v>
      </c>
      <c r="T249" s="268" t="s">
        <v>265</v>
      </c>
      <c r="U249" s="268" t="s">
        <v>265</v>
      </c>
    </row>
    <row r="250" spans="1:21" ht="31.5" customHeight="1" x14ac:dyDescent="0.2">
      <c r="A250" s="268" t="s">
        <v>189</v>
      </c>
      <c r="B250" s="280" t="s">
        <v>1243</v>
      </c>
      <c r="C250" s="268" t="s">
        <v>1251</v>
      </c>
      <c r="D250" s="268" t="s">
        <v>263</v>
      </c>
      <c r="E250" s="268" t="s">
        <v>263</v>
      </c>
      <c r="F250" s="268" t="s">
        <v>263</v>
      </c>
      <c r="G250" s="268" t="s">
        <v>263</v>
      </c>
      <c r="H250" s="268" t="s">
        <v>263</v>
      </c>
      <c r="I250" s="178" t="str">
        <f t="shared" si="9"/>
        <v>SPAA - CP 17/382</v>
      </c>
      <c r="J250" s="268" t="s">
        <v>38</v>
      </c>
      <c r="K250" s="191">
        <v>42797</v>
      </c>
      <c r="L250" s="191" t="s">
        <v>38</v>
      </c>
      <c r="M250" s="191">
        <v>42809</v>
      </c>
      <c r="N250" s="191" t="s">
        <v>39</v>
      </c>
      <c r="O250" s="191" t="s">
        <v>44</v>
      </c>
      <c r="P250" s="214">
        <f t="shared" si="11"/>
        <v>12</v>
      </c>
      <c r="Q250" s="214" t="str">
        <f t="shared" si="10"/>
        <v/>
      </c>
      <c r="R250" s="268" t="s">
        <v>845</v>
      </c>
      <c r="S250" s="268" t="s">
        <v>452</v>
      </c>
      <c r="T250" s="268" t="s">
        <v>1253</v>
      </c>
      <c r="U250" s="268" t="s">
        <v>507</v>
      </c>
    </row>
    <row r="251" spans="1:21" ht="115.5" x14ac:dyDescent="0.2">
      <c r="A251" s="203" t="s">
        <v>576</v>
      </c>
      <c r="B251" s="215" t="s">
        <v>868</v>
      </c>
      <c r="C251" s="203" t="s">
        <v>869</v>
      </c>
      <c r="D251" s="203" t="s">
        <v>263</v>
      </c>
      <c r="E251" s="203" t="s">
        <v>263</v>
      </c>
      <c r="F251" s="203" t="s">
        <v>262</v>
      </c>
      <c r="G251" s="203" t="s">
        <v>263</v>
      </c>
      <c r="H251" s="203" t="s">
        <v>262</v>
      </c>
      <c r="I251" s="178" t="str">
        <f t="shared" si="9"/>
        <v>SQSS - GSR012</v>
      </c>
      <c r="J251" s="203" t="s">
        <v>38</v>
      </c>
      <c r="K251" s="191">
        <v>40456</v>
      </c>
      <c r="L251" s="191" t="s">
        <v>39</v>
      </c>
      <c r="M251" s="191" t="s">
        <v>44</v>
      </c>
      <c r="N251" s="191" t="s">
        <v>39</v>
      </c>
      <c r="O251" s="191" t="s">
        <v>44</v>
      </c>
      <c r="P251" s="214">
        <v>1</v>
      </c>
      <c r="Q251" s="214" t="str">
        <f t="shared" si="10"/>
        <v/>
      </c>
      <c r="R251" s="203" t="s">
        <v>251</v>
      </c>
      <c r="S251" s="203" t="s">
        <v>570</v>
      </c>
      <c r="T251" s="203" t="s">
        <v>871</v>
      </c>
      <c r="U251" s="203" t="s">
        <v>265</v>
      </c>
    </row>
    <row r="252" spans="1:21" ht="115.5" x14ac:dyDescent="0.2">
      <c r="A252" s="203" t="s">
        <v>576</v>
      </c>
      <c r="B252" s="215" t="s">
        <v>873</v>
      </c>
      <c r="C252" s="203" t="s">
        <v>874</v>
      </c>
      <c r="D252" s="203" t="s">
        <v>263</v>
      </c>
      <c r="E252" s="203" t="s">
        <v>263</v>
      </c>
      <c r="F252" s="203" t="s">
        <v>263</v>
      </c>
      <c r="G252" s="203" t="s">
        <v>263</v>
      </c>
      <c r="H252" s="203" t="s">
        <v>263</v>
      </c>
      <c r="I252" s="178" t="str">
        <f t="shared" si="9"/>
        <v>SQSS - GSR014</v>
      </c>
      <c r="J252" s="203" t="s">
        <v>38</v>
      </c>
      <c r="K252" s="191">
        <v>41232</v>
      </c>
      <c r="L252" s="191" t="s">
        <v>39</v>
      </c>
      <c r="M252" s="191" t="s">
        <v>44</v>
      </c>
      <c r="N252" s="191" t="s">
        <v>39</v>
      </c>
      <c r="O252" s="191" t="s">
        <v>44</v>
      </c>
      <c r="P252" s="214">
        <v>1</v>
      </c>
      <c r="Q252" s="214" t="str">
        <f t="shared" si="10"/>
        <v/>
      </c>
      <c r="R252" s="203" t="s">
        <v>251</v>
      </c>
      <c r="S252" s="203" t="s">
        <v>570</v>
      </c>
      <c r="T252" s="203" t="s">
        <v>876</v>
      </c>
      <c r="U252" s="203" t="s">
        <v>265</v>
      </c>
    </row>
    <row r="253" spans="1:21" ht="42.75" customHeight="1" x14ac:dyDescent="0.2">
      <c r="A253" s="203" t="s">
        <v>576</v>
      </c>
      <c r="B253" s="215" t="s">
        <v>878</v>
      </c>
      <c r="C253" s="203" t="s">
        <v>879</v>
      </c>
      <c r="D253" s="203" t="s">
        <v>263</v>
      </c>
      <c r="E253" s="203" t="s">
        <v>263</v>
      </c>
      <c r="F253" s="203" t="s">
        <v>263</v>
      </c>
      <c r="G253" s="203" t="s">
        <v>263</v>
      </c>
      <c r="H253" s="203" t="s">
        <v>262</v>
      </c>
      <c r="I253" s="178" t="str">
        <f t="shared" si="9"/>
        <v>SQSS - GSR016</v>
      </c>
      <c r="J253" s="203" t="s">
        <v>38</v>
      </c>
      <c r="K253" s="191">
        <v>41477</v>
      </c>
      <c r="L253" s="191" t="s">
        <v>39</v>
      </c>
      <c r="M253" s="191" t="s">
        <v>44</v>
      </c>
      <c r="N253" s="191" t="s">
        <v>39</v>
      </c>
      <c r="O253" s="191" t="s">
        <v>44</v>
      </c>
      <c r="P253" s="214">
        <v>1</v>
      </c>
      <c r="Q253" s="214" t="str">
        <f t="shared" si="10"/>
        <v/>
      </c>
      <c r="R253" s="203" t="s">
        <v>251</v>
      </c>
      <c r="S253" s="203" t="s">
        <v>452</v>
      </c>
      <c r="T253" s="203" t="s">
        <v>265</v>
      </c>
      <c r="U253" s="203" t="s">
        <v>265</v>
      </c>
    </row>
    <row r="254" spans="1:21" ht="24.75" customHeight="1" x14ac:dyDescent="0.2">
      <c r="A254" s="203" t="s">
        <v>576</v>
      </c>
      <c r="B254" s="215" t="s">
        <v>882</v>
      </c>
      <c r="C254" s="203" t="s">
        <v>883</v>
      </c>
      <c r="D254" s="203" t="s">
        <v>263</v>
      </c>
      <c r="E254" s="203" t="s">
        <v>263</v>
      </c>
      <c r="F254" s="203" t="s">
        <v>263</v>
      </c>
      <c r="G254" s="203" t="s">
        <v>263</v>
      </c>
      <c r="H254" s="203" t="s">
        <v>263</v>
      </c>
      <c r="I254" s="178" t="str">
        <f t="shared" si="9"/>
        <v>SQSS - GSR017</v>
      </c>
      <c r="J254" s="203" t="s">
        <v>38</v>
      </c>
      <c r="K254" s="191">
        <v>41675</v>
      </c>
      <c r="L254" s="191" t="s">
        <v>39</v>
      </c>
      <c r="M254" s="191" t="s">
        <v>44</v>
      </c>
      <c r="N254" s="191" t="s">
        <v>39</v>
      </c>
      <c r="O254" s="191" t="s">
        <v>44</v>
      </c>
      <c r="P254" s="214">
        <v>1</v>
      </c>
      <c r="Q254" s="214" t="str">
        <f t="shared" si="10"/>
        <v/>
      </c>
      <c r="R254" s="203" t="s">
        <v>22</v>
      </c>
      <c r="S254" s="203" t="s">
        <v>452</v>
      </c>
      <c r="T254" s="203" t="s">
        <v>265</v>
      </c>
      <c r="U254" s="203" t="s">
        <v>265</v>
      </c>
    </row>
    <row r="255" spans="1:21" ht="43.5" customHeight="1" x14ac:dyDescent="0.2">
      <c r="A255" s="203" t="s">
        <v>576</v>
      </c>
      <c r="B255" s="215" t="s">
        <v>886</v>
      </c>
      <c r="C255" s="203" t="s">
        <v>887</v>
      </c>
      <c r="D255" s="203" t="s">
        <v>263</v>
      </c>
      <c r="E255" s="203" t="s">
        <v>263</v>
      </c>
      <c r="F255" s="203" t="s">
        <v>263</v>
      </c>
      <c r="G255" s="203" t="s">
        <v>263</v>
      </c>
      <c r="H255" s="203" t="s">
        <v>262</v>
      </c>
      <c r="I255" s="178" t="str">
        <f t="shared" si="9"/>
        <v>SQSS - GSR018</v>
      </c>
      <c r="J255" s="203" t="s">
        <v>38</v>
      </c>
      <c r="K255" s="191">
        <v>41977</v>
      </c>
      <c r="L255" s="191" t="s">
        <v>39</v>
      </c>
      <c r="M255" s="191" t="s">
        <v>44</v>
      </c>
      <c r="N255" s="191" t="s">
        <v>39</v>
      </c>
      <c r="O255" s="191" t="s">
        <v>44</v>
      </c>
      <c r="P255" s="214">
        <v>1</v>
      </c>
      <c r="Q255" s="214" t="str">
        <f t="shared" si="10"/>
        <v/>
      </c>
      <c r="R255" s="203" t="s">
        <v>22</v>
      </c>
      <c r="S255" s="203" t="s">
        <v>452</v>
      </c>
      <c r="T255" s="203" t="s">
        <v>265</v>
      </c>
      <c r="U255" s="203" t="s">
        <v>287</v>
      </c>
    </row>
    <row r="256" spans="1:21" ht="115.5" x14ac:dyDescent="0.2">
      <c r="A256" s="203" t="s">
        <v>576</v>
      </c>
      <c r="B256" s="215" t="s">
        <v>890</v>
      </c>
      <c r="C256" s="203" t="s">
        <v>891</v>
      </c>
      <c r="D256" s="203" t="s">
        <v>263</v>
      </c>
      <c r="E256" s="203" t="s">
        <v>263</v>
      </c>
      <c r="F256" s="203" t="s">
        <v>263</v>
      </c>
      <c r="G256" s="203" t="s">
        <v>263</v>
      </c>
      <c r="H256" s="203" t="s">
        <v>262</v>
      </c>
      <c r="I256" s="178" t="str">
        <f t="shared" si="9"/>
        <v>SQSS - GSR022</v>
      </c>
      <c r="J256" s="203" t="s">
        <v>38</v>
      </c>
      <c r="K256" s="191">
        <v>42522</v>
      </c>
      <c r="L256" s="191" t="s">
        <v>39</v>
      </c>
      <c r="M256" s="191" t="s">
        <v>44</v>
      </c>
      <c r="N256" s="191" t="s">
        <v>39</v>
      </c>
      <c r="O256" s="191" t="s">
        <v>44</v>
      </c>
      <c r="P256" s="214">
        <v>1</v>
      </c>
      <c r="Q256" s="214" t="str">
        <f t="shared" si="10"/>
        <v/>
      </c>
      <c r="R256" s="203" t="s">
        <v>22</v>
      </c>
      <c r="S256" s="203" t="s">
        <v>452</v>
      </c>
      <c r="T256" s="203" t="s">
        <v>265</v>
      </c>
      <c r="U256" s="203" t="s">
        <v>265</v>
      </c>
    </row>
    <row r="257" spans="1:21" ht="262.5" x14ac:dyDescent="0.2">
      <c r="A257" s="203" t="s">
        <v>576</v>
      </c>
      <c r="B257" s="177" t="s">
        <v>1202</v>
      </c>
      <c r="C257" s="203" t="s">
        <v>1203</v>
      </c>
      <c r="D257" s="203" t="s">
        <v>263</v>
      </c>
      <c r="E257" s="203" t="s">
        <v>263</v>
      </c>
      <c r="F257" s="203" t="s">
        <v>263</v>
      </c>
      <c r="G257" s="203" t="s">
        <v>263</v>
      </c>
      <c r="H257" s="203" t="s">
        <v>263</v>
      </c>
      <c r="I257" s="178" t="str">
        <f t="shared" si="9"/>
        <v>SQSS - SQSS Potential Change 1</v>
      </c>
      <c r="J257" s="203" t="s">
        <v>39</v>
      </c>
      <c r="K257" s="191">
        <v>43009</v>
      </c>
      <c r="L257" s="191" t="s">
        <v>39</v>
      </c>
      <c r="M257" s="191" t="s">
        <v>44</v>
      </c>
      <c r="N257" s="191" t="s">
        <v>39</v>
      </c>
      <c r="O257" s="191">
        <v>43374</v>
      </c>
      <c r="P257" s="214">
        <v>1</v>
      </c>
      <c r="Q257" s="214">
        <f t="shared" si="10"/>
        <v>365</v>
      </c>
      <c r="R257" s="203" t="s">
        <v>328</v>
      </c>
      <c r="S257" s="203" t="s">
        <v>452</v>
      </c>
      <c r="T257" s="203" t="s">
        <v>265</v>
      </c>
      <c r="U257" s="203" t="s">
        <v>265</v>
      </c>
    </row>
    <row r="258" spans="1:21" ht="262.5" x14ac:dyDescent="0.2">
      <c r="A258" s="203" t="s">
        <v>576</v>
      </c>
      <c r="B258" s="177" t="s">
        <v>1205</v>
      </c>
      <c r="C258" s="203" t="s">
        <v>900</v>
      </c>
      <c r="D258" s="203" t="s">
        <v>263</v>
      </c>
      <c r="E258" s="203" t="s">
        <v>263</v>
      </c>
      <c r="F258" s="203" t="s">
        <v>263</v>
      </c>
      <c r="G258" s="203" t="s">
        <v>263</v>
      </c>
      <c r="H258" s="203" t="s">
        <v>263</v>
      </c>
      <c r="I258" s="178" t="str">
        <f t="shared" si="9"/>
        <v>SQSS - SQSS Potential Change 2</v>
      </c>
      <c r="J258" s="203" t="s">
        <v>39</v>
      </c>
      <c r="K258" s="191">
        <v>43101</v>
      </c>
      <c r="L258" s="191" t="s">
        <v>39</v>
      </c>
      <c r="M258" s="191" t="s">
        <v>44</v>
      </c>
      <c r="N258" s="191" t="s">
        <v>39</v>
      </c>
      <c r="O258" s="191">
        <v>43374</v>
      </c>
      <c r="P258" s="214">
        <v>1</v>
      </c>
      <c r="Q258" s="214">
        <f t="shared" si="10"/>
        <v>273</v>
      </c>
      <c r="R258" s="203" t="s">
        <v>328</v>
      </c>
      <c r="S258" s="203" t="s">
        <v>452</v>
      </c>
      <c r="T258" s="203" t="s">
        <v>265</v>
      </c>
      <c r="U258" s="203" t="s">
        <v>265</v>
      </c>
    </row>
    <row r="259" spans="1:21" ht="262.5" x14ac:dyDescent="0.2">
      <c r="A259" s="203" t="s">
        <v>576</v>
      </c>
      <c r="B259" s="177" t="s">
        <v>1206</v>
      </c>
      <c r="C259" s="203" t="s">
        <v>1197</v>
      </c>
      <c r="D259" s="203" t="s">
        <v>263</v>
      </c>
      <c r="E259" s="203" t="s">
        <v>263</v>
      </c>
      <c r="F259" s="203" t="s">
        <v>263</v>
      </c>
      <c r="G259" s="203" t="s">
        <v>263</v>
      </c>
      <c r="H259" s="203" t="s">
        <v>263</v>
      </c>
      <c r="I259" s="178" t="str">
        <f t="shared" si="9"/>
        <v>SQSS - SQSS Potential Change 3</v>
      </c>
      <c r="J259" s="203" t="s">
        <v>39</v>
      </c>
      <c r="K259" s="191">
        <v>43101</v>
      </c>
      <c r="L259" s="191" t="s">
        <v>39</v>
      </c>
      <c r="M259" s="191" t="s">
        <v>44</v>
      </c>
      <c r="N259" s="191" t="s">
        <v>39</v>
      </c>
      <c r="O259" s="191">
        <v>43374</v>
      </c>
      <c r="P259" s="214">
        <v>1</v>
      </c>
      <c r="Q259" s="214">
        <f t="shared" si="10"/>
        <v>273</v>
      </c>
      <c r="R259" s="203" t="s">
        <v>328</v>
      </c>
      <c r="S259" s="203" t="s">
        <v>452</v>
      </c>
      <c r="T259" s="203" t="s">
        <v>265</v>
      </c>
      <c r="U259" s="203" t="s">
        <v>265</v>
      </c>
    </row>
    <row r="260" spans="1:21" ht="94.5" x14ac:dyDescent="0.2">
      <c r="A260" s="203" t="s">
        <v>204</v>
      </c>
      <c r="B260" s="215" t="s">
        <v>894</v>
      </c>
      <c r="C260" s="203" t="s">
        <v>895</v>
      </c>
      <c r="D260" s="203" t="s">
        <v>263</v>
      </c>
      <c r="E260" s="203" t="s">
        <v>263</v>
      </c>
      <c r="F260" s="203" t="s">
        <v>263</v>
      </c>
      <c r="G260" s="203" t="s">
        <v>263</v>
      </c>
      <c r="H260" s="203" t="s">
        <v>263</v>
      </c>
      <c r="I260" s="178" t="str">
        <f t="shared" si="9"/>
        <v>STC - CM059</v>
      </c>
      <c r="J260" s="255" t="s">
        <v>38</v>
      </c>
      <c r="K260" s="191">
        <v>42634</v>
      </c>
      <c r="L260" s="191" t="s">
        <v>39</v>
      </c>
      <c r="M260" s="191" t="s">
        <v>44</v>
      </c>
      <c r="N260" s="191" t="s">
        <v>39</v>
      </c>
      <c r="O260" s="191" t="s">
        <v>44</v>
      </c>
      <c r="P260" s="214">
        <v>1</v>
      </c>
      <c r="Q260" s="214" t="str">
        <f t="shared" si="10"/>
        <v/>
      </c>
      <c r="R260" s="203" t="s">
        <v>251</v>
      </c>
      <c r="S260" s="203" t="s">
        <v>452</v>
      </c>
      <c r="T260" s="203" t="s">
        <v>265</v>
      </c>
      <c r="U260" s="203" t="s">
        <v>265</v>
      </c>
    </row>
    <row r="261" spans="1:21" ht="241.5" x14ac:dyDescent="0.2">
      <c r="A261" s="203" t="s">
        <v>204</v>
      </c>
      <c r="B261" s="177" t="s">
        <v>981</v>
      </c>
      <c r="C261" s="203" t="s">
        <v>898</v>
      </c>
      <c r="D261" s="203" t="s">
        <v>263</v>
      </c>
      <c r="E261" s="203" t="s">
        <v>263</v>
      </c>
      <c r="F261" s="203" t="s">
        <v>262</v>
      </c>
      <c r="G261" s="203" t="s">
        <v>263</v>
      </c>
      <c r="H261" s="203" t="s">
        <v>262</v>
      </c>
      <c r="I261" s="178" t="str">
        <f t="shared" si="9"/>
        <v>STC - STC Potential Change 1</v>
      </c>
      <c r="J261" s="203" t="s">
        <v>39</v>
      </c>
      <c r="K261" s="191">
        <v>43009</v>
      </c>
      <c r="L261" s="191" t="s">
        <v>39</v>
      </c>
      <c r="M261" s="191" t="s">
        <v>44</v>
      </c>
      <c r="N261" s="191" t="s">
        <v>38</v>
      </c>
      <c r="O261" s="191">
        <v>43374</v>
      </c>
      <c r="P261" s="214">
        <v>1</v>
      </c>
      <c r="Q261" s="214">
        <f t="shared" si="10"/>
        <v>365</v>
      </c>
      <c r="R261" s="203" t="s">
        <v>328</v>
      </c>
      <c r="S261" s="203" t="s">
        <v>452</v>
      </c>
      <c r="T261" s="203" t="s">
        <v>265</v>
      </c>
      <c r="U261" s="203" t="s">
        <v>589</v>
      </c>
    </row>
    <row r="262" spans="1:21" ht="241.5" x14ac:dyDescent="0.2">
      <c r="A262" s="203" t="s">
        <v>204</v>
      </c>
      <c r="B262" s="177" t="s">
        <v>1207</v>
      </c>
      <c r="C262" s="203" t="s">
        <v>899</v>
      </c>
      <c r="D262" s="203" t="s">
        <v>263</v>
      </c>
      <c r="E262" s="203" t="s">
        <v>263</v>
      </c>
      <c r="F262" s="203" t="s">
        <v>262</v>
      </c>
      <c r="G262" s="203" t="s">
        <v>263</v>
      </c>
      <c r="H262" s="203" t="s">
        <v>262</v>
      </c>
      <c r="I262" s="178" t="str">
        <f t="shared" si="9"/>
        <v>STC - STC Potential Change 2</v>
      </c>
      <c r="J262" s="203" t="s">
        <v>39</v>
      </c>
      <c r="K262" s="191">
        <v>43009</v>
      </c>
      <c r="L262" s="191" t="s">
        <v>39</v>
      </c>
      <c r="M262" s="191" t="s">
        <v>44</v>
      </c>
      <c r="N262" s="191" t="s">
        <v>38</v>
      </c>
      <c r="O262" s="191">
        <v>43374</v>
      </c>
      <c r="P262" s="214">
        <v>1</v>
      </c>
      <c r="Q262" s="214">
        <f t="shared" si="10"/>
        <v>365</v>
      </c>
      <c r="R262" s="203" t="s">
        <v>328</v>
      </c>
      <c r="S262" s="203" t="s">
        <v>452</v>
      </c>
      <c r="T262" s="203" t="s">
        <v>265</v>
      </c>
      <c r="U262" s="203" t="s">
        <v>589</v>
      </c>
    </row>
    <row r="263" spans="1:21" ht="45" customHeight="1" x14ac:dyDescent="0.2">
      <c r="A263" s="203" t="s">
        <v>204</v>
      </c>
      <c r="B263" s="177" t="s">
        <v>1208</v>
      </c>
      <c r="C263" s="203" t="s">
        <v>900</v>
      </c>
      <c r="D263" s="203" t="s">
        <v>263</v>
      </c>
      <c r="E263" s="203" t="s">
        <v>263</v>
      </c>
      <c r="F263" s="203" t="s">
        <v>262</v>
      </c>
      <c r="G263" s="203" t="s">
        <v>263</v>
      </c>
      <c r="H263" s="203" t="s">
        <v>262</v>
      </c>
      <c r="I263" s="178" t="str">
        <f t="shared" si="9"/>
        <v>STC - STC Potential Change 3</v>
      </c>
      <c r="J263" s="203" t="s">
        <v>39</v>
      </c>
      <c r="K263" s="191">
        <v>43101</v>
      </c>
      <c r="L263" s="191" t="s">
        <v>39</v>
      </c>
      <c r="M263" s="191" t="s">
        <v>44</v>
      </c>
      <c r="N263" s="191" t="s">
        <v>38</v>
      </c>
      <c r="O263" s="191">
        <v>43435</v>
      </c>
      <c r="P263" s="214">
        <v>1</v>
      </c>
      <c r="Q263" s="214">
        <f t="shared" si="10"/>
        <v>334</v>
      </c>
      <c r="R263" s="203" t="s">
        <v>328</v>
      </c>
      <c r="S263" s="203" t="s">
        <v>452</v>
      </c>
      <c r="T263" s="203" t="s">
        <v>1210</v>
      </c>
      <c r="U263" s="203" t="s">
        <v>589</v>
      </c>
    </row>
    <row r="264" spans="1:21" ht="241.5" x14ac:dyDescent="0.2">
      <c r="A264" s="268" t="s">
        <v>204</v>
      </c>
      <c r="B264" s="273" t="s">
        <v>1294</v>
      </c>
      <c r="C264" s="268" t="s">
        <v>1295</v>
      </c>
      <c r="D264" s="268" t="s">
        <v>263</v>
      </c>
      <c r="E264" s="268" t="s">
        <v>263</v>
      </c>
      <c r="F264" s="268" t="s">
        <v>263</v>
      </c>
      <c r="G264" s="268" t="s">
        <v>1298</v>
      </c>
      <c r="H264" s="268" t="s">
        <v>262</v>
      </c>
      <c r="I264" s="178" t="str">
        <f t="shared" si="9"/>
        <v>STC - STC Potential Change 4</v>
      </c>
      <c r="J264" s="268" t="s">
        <v>39</v>
      </c>
      <c r="K264" s="191" t="s">
        <v>677</v>
      </c>
      <c r="L264" s="191" t="s">
        <v>207</v>
      </c>
      <c r="M264" s="191" t="s">
        <v>44</v>
      </c>
      <c r="N264" s="191" t="s">
        <v>39</v>
      </c>
      <c r="O264" s="191" t="s">
        <v>207</v>
      </c>
      <c r="P264" s="214">
        <v>1</v>
      </c>
      <c r="Q264" s="214" t="str">
        <f t="shared" si="10"/>
        <v/>
      </c>
      <c r="R264" s="268" t="s">
        <v>328</v>
      </c>
      <c r="S264" s="268" t="s">
        <v>452</v>
      </c>
      <c r="T264" s="268" t="s">
        <v>1299</v>
      </c>
      <c r="U264" s="268" t="s">
        <v>1300</v>
      </c>
    </row>
    <row r="265" spans="1:21" ht="241.5" x14ac:dyDescent="0.2">
      <c r="A265" s="268" t="s">
        <v>204</v>
      </c>
      <c r="B265" s="273" t="s">
        <v>1301</v>
      </c>
      <c r="C265" s="268" t="s">
        <v>1302</v>
      </c>
      <c r="D265" s="268" t="s">
        <v>263</v>
      </c>
      <c r="E265" s="268" t="s">
        <v>263</v>
      </c>
      <c r="F265" s="268" t="s">
        <v>263</v>
      </c>
      <c r="G265" s="268" t="s">
        <v>264</v>
      </c>
      <c r="H265" s="268" t="s">
        <v>262</v>
      </c>
      <c r="I265" s="178" t="str">
        <f t="shared" si="9"/>
        <v>STC - STC Potential Change 5</v>
      </c>
      <c r="J265" s="268" t="s">
        <v>39</v>
      </c>
      <c r="K265" s="191" t="s">
        <v>677</v>
      </c>
      <c r="L265" s="191" t="s">
        <v>207</v>
      </c>
      <c r="M265" s="191" t="s">
        <v>44</v>
      </c>
      <c r="N265" s="191" t="s">
        <v>39</v>
      </c>
      <c r="O265" s="191" t="s">
        <v>44</v>
      </c>
      <c r="P265" s="214">
        <v>1</v>
      </c>
      <c r="Q265" s="214" t="str">
        <f t="shared" si="10"/>
        <v/>
      </c>
      <c r="R265" s="268" t="s">
        <v>328</v>
      </c>
      <c r="S265" s="268" t="s">
        <v>452</v>
      </c>
      <c r="T265" s="268" t="s">
        <v>1304</v>
      </c>
      <c r="U265" s="268" t="s">
        <v>1305</v>
      </c>
    </row>
    <row r="266" spans="1:21" ht="241.5" x14ac:dyDescent="0.2">
      <c r="A266" s="268" t="s">
        <v>204</v>
      </c>
      <c r="B266" s="273" t="s">
        <v>1306</v>
      </c>
      <c r="C266" s="268" t="s">
        <v>1307</v>
      </c>
      <c r="D266" s="268" t="s">
        <v>263</v>
      </c>
      <c r="E266" s="268" t="s">
        <v>263</v>
      </c>
      <c r="F266" s="268" t="s">
        <v>263</v>
      </c>
      <c r="G266" s="268" t="s">
        <v>264</v>
      </c>
      <c r="H266" s="268" t="s">
        <v>262</v>
      </c>
      <c r="I266" s="178" t="str">
        <f t="shared" si="9"/>
        <v>STC - STC Potential Change 6</v>
      </c>
      <c r="J266" s="268" t="s">
        <v>39</v>
      </c>
      <c r="K266" s="191" t="s">
        <v>677</v>
      </c>
      <c r="L266" s="191" t="s">
        <v>207</v>
      </c>
      <c r="M266" s="191" t="s">
        <v>44</v>
      </c>
      <c r="N266" s="191" t="s">
        <v>39</v>
      </c>
      <c r="O266" s="191" t="s">
        <v>44</v>
      </c>
      <c r="P266" s="214">
        <v>1</v>
      </c>
      <c r="Q266" s="214" t="str">
        <f t="shared" si="10"/>
        <v/>
      </c>
      <c r="R266" s="268" t="s">
        <v>328</v>
      </c>
      <c r="S266" s="268" t="s">
        <v>452</v>
      </c>
      <c r="T266" s="268" t="s">
        <v>1309</v>
      </c>
      <c r="U266" s="268" t="s">
        <v>1310</v>
      </c>
    </row>
    <row r="267" spans="1:21" ht="105" x14ac:dyDescent="0.2">
      <c r="A267" s="268" t="s">
        <v>204</v>
      </c>
      <c r="B267" s="273" t="s">
        <v>1311</v>
      </c>
      <c r="C267" s="268" t="s">
        <v>1312</v>
      </c>
      <c r="D267" s="268" t="s">
        <v>263</v>
      </c>
      <c r="E267" s="268" t="s">
        <v>263</v>
      </c>
      <c r="F267" s="268" t="s">
        <v>263</v>
      </c>
      <c r="G267" s="268" t="s">
        <v>1298</v>
      </c>
      <c r="H267" s="268" t="s">
        <v>263</v>
      </c>
      <c r="I267" s="178" t="str">
        <f t="shared" si="9"/>
        <v>STC - PM0094</v>
      </c>
      <c r="J267" s="268" t="s">
        <v>38</v>
      </c>
      <c r="K267" s="191">
        <v>42823</v>
      </c>
      <c r="L267" s="191">
        <v>42851</v>
      </c>
      <c r="M267" s="191">
        <v>42851</v>
      </c>
      <c r="N267" s="191" t="s">
        <v>38</v>
      </c>
      <c r="O267" s="191">
        <v>42851</v>
      </c>
      <c r="P267" s="214">
        <f t="shared" si="11"/>
        <v>28</v>
      </c>
      <c r="Q267" s="214">
        <f t="shared" si="10"/>
        <v>28</v>
      </c>
      <c r="R267" s="268" t="s">
        <v>1315</v>
      </c>
      <c r="S267" s="268" t="s">
        <v>452</v>
      </c>
      <c r="T267" s="268" t="s">
        <v>1316</v>
      </c>
      <c r="U267" s="268" t="s">
        <v>1317</v>
      </c>
    </row>
    <row r="268" spans="1:21" ht="105" x14ac:dyDescent="0.2">
      <c r="A268" s="268" t="s">
        <v>204</v>
      </c>
      <c r="B268" s="273" t="s">
        <v>1321</v>
      </c>
      <c r="C268" s="268" t="s">
        <v>1322</v>
      </c>
      <c r="D268" s="268" t="s">
        <v>263</v>
      </c>
      <c r="E268" s="268" t="s">
        <v>263</v>
      </c>
      <c r="F268" s="268" t="s">
        <v>263</v>
      </c>
      <c r="G268" s="268" t="s">
        <v>1298</v>
      </c>
      <c r="H268" s="268" t="s">
        <v>263</v>
      </c>
      <c r="I268" s="178" t="str">
        <f t="shared" si="9"/>
        <v>STC - PM0095</v>
      </c>
      <c r="J268" s="268" t="s">
        <v>38</v>
      </c>
      <c r="K268" s="191">
        <v>42823</v>
      </c>
      <c r="L268" s="191">
        <v>42851</v>
      </c>
      <c r="M268" s="191">
        <v>42851</v>
      </c>
      <c r="N268" s="191" t="s">
        <v>38</v>
      </c>
      <c r="O268" s="191">
        <v>42851</v>
      </c>
      <c r="P268" s="214">
        <f t="shared" si="11"/>
        <v>28</v>
      </c>
      <c r="Q268" s="214">
        <f t="shared" si="10"/>
        <v>28</v>
      </c>
      <c r="R268" s="268" t="s">
        <v>1315</v>
      </c>
      <c r="S268" s="268" t="s">
        <v>452</v>
      </c>
      <c r="T268" s="268" t="s">
        <v>1316</v>
      </c>
      <c r="U268" s="268" t="s">
        <v>1317</v>
      </c>
    </row>
    <row r="269" spans="1:21" ht="66" customHeight="1" x14ac:dyDescent="0.2">
      <c r="A269" s="268" t="s">
        <v>204</v>
      </c>
      <c r="B269" s="273" t="s">
        <v>1325</v>
      </c>
      <c r="C269" s="268" t="s">
        <v>1326</v>
      </c>
      <c r="D269" s="268" t="s">
        <v>263</v>
      </c>
      <c r="E269" s="268" t="s">
        <v>263</v>
      </c>
      <c r="F269" s="268" t="s">
        <v>263</v>
      </c>
      <c r="G269" s="268" t="s">
        <v>1298</v>
      </c>
      <c r="H269" s="268" t="s">
        <v>263</v>
      </c>
      <c r="I269" s="178" t="str">
        <f t="shared" si="9"/>
        <v>STC - STCP Potential Change 1</v>
      </c>
      <c r="J269" s="268" t="s">
        <v>39</v>
      </c>
      <c r="K269" s="191" t="s">
        <v>677</v>
      </c>
      <c r="L269" s="191" t="s">
        <v>207</v>
      </c>
      <c r="M269" s="191" t="s">
        <v>44</v>
      </c>
      <c r="N269" s="191" t="s">
        <v>39</v>
      </c>
      <c r="O269" s="191" t="s">
        <v>207</v>
      </c>
      <c r="P269" s="214">
        <v>1</v>
      </c>
      <c r="Q269" s="214" t="str">
        <f t="shared" si="10"/>
        <v/>
      </c>
      <c r="R269" s="268" t="s">
        <v>328</v>
      </c>
      <c r="S269" s="268" t="s">
        <v>452</v>
      </c>
      <c r="T269" s="268" t="s">
        <v>1299</v>
      </c>
      <c r="U269" s="268" t="s">
        <v>1317</v>
      </c>
    </row>
    <row r="270" spans="1:21" s="190" customFormat="1" ht="66" customHeight="1" x14ac:dyDescent="0.2">
      <c r="A270" s="268" t="s">
        <v>204</v>
      </c>
      <c r="B270" s="273" t="s">
        <v>1328</v>
      </c>
      <c r="C270" s="268" t="s">
        <v>1329</v>
      </c>
      <c r="D270" s="268" t="s">
        <v>263</v>
      </c>
      <c r="E270" s="268" t="s">
        <v>263</v>
      </c>
      <c r="F270" s="268" t="s">
        <v>263</v>
      </c>
      <c r="G270" s="268" t="s">
        <v>1298</v>
      </c>
      <c r="H270" s="268" t="s">
        <v>263</v>
      </c>
      <c r="I270" s="178" t="str">
        <f t="shared" si="9"/>
        <v>STC - STCP Potential Change 2</v>
      </c>
      <c r="J270" s="268" t="s">
        <v>39</v>
      </c>
      <c r="K270" s="191" t="s">
        <v>677</v>
      </c>
      <c r="L270" s="191" t="s">
        <v>207</v>
      </c>
      <c r="M270" s="191" t="s">
        <v>44</v>
      </c>
      <c r="N270" s="191" t="s">
        <v>39</v>
      </c>
      <c r="O270" s="191" t="s">
        <v>207</v>
      </c>
      <c r="P270" s="214">
        <v>1</v>
      </c>
      <c r="Q270" s="214" t="str">
        <f t="shared" si="10"/>
        <v/>
      </c>
      <c r="R270" s="268" t="s">
        <v>328</v>
      </c>
      <c r="S270" s="268" t="s">
        <v>452</v>
      </c>
      <c r="T270" s="268" t="s">
        <v>1299</v>
      </c>
      <c r="U270" s="268" t="s">
        <v>1317</v>
      </c>
    </row>
    <row r="271" spans="1:21" s="190" customFormat="1" ht="66" customHeight="1" x14ac:dyDescent="0.2">
      <c r="A271" s="268" t="s">
        <v>204</v>
      </c>
      <c r="B271" s="273" t="s">
        <v>1331</v>
      </c>
      <c r="C271" s="268" t="s">
        <v>1332</v>
      </c>
      <c r="D271" s="268" t="s">
        <v>263</v>
      </c>
      <c r="E271" s="268" t="s">
        <v>263</v>
      </c>
      <c r="F271" s="268" t="s">
        <v>263</v>
      </c>
      <c r="G271" s="268" t="s">
        <v>1298</v>
      </c>
      <c r="H271" s="268" t="s">
        <v>263</v>
      </c>
      <c r="I271" s="178" t="str">
        <f t="shared" si="9"/>
        <v>STC - STCP Potential Change 3</v>
      </c>
      <c r="J271" s="268" t="s">
        <v>39</v>
      </c>
      <c r="K271" s="191" t="s">
        <v>677</v>
      </c>
      <c r="L271" s="191" t="s">
        <v>207</v>
      </c>
      <c r="M271" s="191" t="s">
        <v>44</v>
      </c>
      <c r="N271" s="191" t="s">
        <v>39</v>
      </c>
      <c r="O271" s="191" t="s">
        <v>207</v>
      </c>
      <c r="P271" s="214">
        <v>1</v>
      </c>
      <c r="Q271" s="214" t="str">
        <f t="shared" si="10"/>
        <v/>
      </c>
      <c r="R271" s="268" t="s">
        <v>328</v>
      </c>
      <c r="S271" s="268" t="s">
        <v>452</v>
      </c>
      <c r="T271" s="268" t="s">
        <v>1299</v>
      </c>
      <c r="U271" s="268" t="s">
        <v>1317</v>
      </c>
    </row>
    <row r="272" spans="1:21" s="190" customFormat="1" ht="66" customHeight="1" x14ac:dyDescent="0.2">
      <c r="A272" s="268" t="s">
        <v>204</v>
      </c>
      <c r="B272" s="273" t="s">
        <v>1334</v>
      </c>
      <c r="C272" s="268" t="s">
        <v>1295</v>
      </c>
      <c r="D272" s="268" t="s">
        <v>263</v>
      </c>
      <c r="E272" s="268" t="s">
        <v>263</v>
      </c>
      <c r="F272" s="268" t="s">
        <v>263</v>
      </c>
      <c r="G272" s="268" t="s">
        <v>1298</v>
      </c>
      <c r="H272" s="268" t="s">
        <v>263</v>
      </c>
      <c r="I272" s="178" t="str">
        <f t="shared" si="9"/>
        <v>STC - STCP Potential Change 4</v>
      </c>
      <c r="J272" s="268" t="s">
        <v>39</v>
      </c>
      <c r="K272" s="191" t="s">
        <v>677</v>
      </c>
      <c r="L272" s="191" t="s">
        <v>207</v>
      </c>
      <c r="M272" s="191" t="s">
        <v>44</v>
      </c>
      <c r="N272" s="191" t="s">
        <v>39</v>
      </c>
      <c r="O272" s="191" t="s">
        <v>207</v>
      </c>
      <c r="P272" s="214">
        <v>1</v>
      </c>
      <c r="Q272" s="214" t="str">
        <f t="shared" si="10"/>
        <v/>
      </c>
      <c r="R272" s="268" t="s">
        <v>328</v>
      </c>
      <c r="S272" s="268" t="s">
        <v>452</v>
      </c>
      <c r="T272" s="268" t="s">
        <v>1299</v>
      </c>
      <c r="U272" s="268" t="s">
        <v>1300</v>
      </c>
    </row>
    <row r="273" spans="1:21" s="190" customFormat="1" ht="66" customHeight="1" x14ac:dyDescent="0.2">
      <c r="A273" s="268" t="s">
        <v>204</v>
      </c>
      <c r="B273" s="273" t="s">
        <v>1336</v>
      </c>
      <c r="C273" s="268" t="s">
        <v>1337</v>
      </c>
      <c r="D273" s="268" t="s">
        <v>263</v>
      </c>
      <c r="E273" s="268" t="s">
        <v>263</v>
      </c>
      <c r="F273" s="268" t="s">
        <v>263</v>
      </c>
      <c r="G273" s="268" t="s">
        <v>1298</v>
      </c>
      <c r="H273" s="268" t="s">
        <v>263</v>
      </c>
      <c r="I273" s="178" t="str">
        <f t="shared" si="9"/>
        <v>STC - STCP Potential Change 5</v>
      </c>
      <c r="J273" s="268" t="s">
        <v>39</v>
      </c>
      <c r="K273" s="191" t="s">
        <v>677</v>
      </c>
      <c r="L273" s="191" t="s">
        <v>207</v>
      </c>
      <c r="M273" s="191" t="s">
        <v>44</v>
      </c>
      <c r="N273" s="191" t="s">
        <v>39</v>
      </c>
      <c r="O273" s="191" t="s">
        <v>44</v>
      </c>
      <c r="P273" s="214">
        <v>1</v>
      </c>
      <c r="Q273" s="214" t="str">
        <f t="shared" si="10"/>
        <v/>
      </c>
      <c r="R273" s="268" t="s">
        <v>328</v>
      </c>
      <c r="S273" s="268" t="s">
        <v>452</v>
      </c>
      <c r="T273" s="285" t="s">
        <v>1339</v>
      </c>
      <c r="U273" s="268" t="s">
        <v>1310</v>
      </c>
    </row>
    <row r="274" spans="1:21" s="190" customFormat="1" ht="66" customHeight="1" x14ac:dyDescent="0.2">
      <c r="A274" s="268" t="s">
        <v>204</v>
      </c>
      <c r="B274" s="273" t="s">
        <v>1340</v>
      </c>
      <c r="C274" s="268" t="s">
        <v>1341</v>
      </c>
      <c r="D274" s="268" t="s">
        <v>263</v>
      </c>
      <c r="E274" s="268" t="s">
        <v>263</v>
      </c>
      <c r="F274" s="268" t="s">
        <v>263</v>
      </c>
      <c r="G274" s="268" t="s">
        <v>1298</v>
      </c>
      <c r="H274" s="268" t="s">
        <v>263</v>
      </c>
      <c r="I274" s="178" t="str">
        <f t="shared" si="9"/>
        <v>STC - STCP Potential Change 6</v>
      </c>
      <c r="J274" s="268" t="s">
        <v>39</v>
      </c>
      <c r="K274" s="191" t="s">
        <v>677</v>
      </c>
      <c r="L274" s="191" t="s">
        <v>207</v>
      </c>
      <c r="M274" s="191" t="s">
        <v>44</v>
      </c>
      <c r="N274" s="191" t="s">
        <v>39</v>
      </c>
      <c r="O274" s="191" t="s">
        <v>44</v>
      </c>
      <c r="P274" s="214">
        <v>1</v>
      </c>
      <c r="Q274" s="214" t="str">
        <f t="shared" si="10"/>
        <v/>
      </c>
      <c r="R274" s="268" t="s">
        <v>328</v>
      </c>
      <c r="S274" s="268" t="s">
        <v>452</v>
      </c>
      <c r="T274" s="268" t="s">
        <v>1339</v>
      </c>
      <c r="U274" s="268" t="s">
        <v>1310</v>
      </c>
    </row>
    <row r="275" spans="1:21" ht="252" x14ac:dyDescent="0.2">
      <c r="A275" s="268" t="s">
        <v>204</v>
      </c>
      <c r="B275" s="273" t="s">
        <v>1343</v>
      </c>
      <c r="C275" s="268" t="s">
        <v>1344</v>
      </c>
      <c r="D275" s="268" t="s">
        <v>263</v>
      </c>
      <c r="E275" s="268" t="s">
        <v>263</v>
      </c>
      <c r="F275" s="268" t="s">
        <v>263</v>
      </c>
      <c r="G275" s="268" t="s">
        <v>1298</v>
      </c>
      <c r="H275" s="268" t="s">
        <v>263</v>
      </c>
      <c r="I275" s="178" t="str">
        <f t="shared" si="9"/>
        <v>STC - STCP Potential Change 7</v>
      </c>
      <c r="J275" s="268" t="s">
        <v>39</v>
      </c>
      <c r="K275" s="191" t="s">
        <v>677</v>
      </c>
      <c r="L275" s="191" t="s">
        <v>207</v>
      </c>
      <c r="M275" s="191" t="s">
        <v>44</v>
      </c>
      <c r="N275" s="191" t="s">
        <v>39</v>
      </c>
      <c r="O275" s="191" t="s">
        <v>44</v>
      </c>
      <c r="P275" s="214">
        <v>1</v>
      </c>
      <c r="Q275" s="214" t="str">
        <f t="shared" si="10"/>
        <v/>
      </c>
      <c r="R275" s="268" t="s">
        <v>328</v>
      </c>
      <c r="S275" s="268" t="s">
        <v>452</v>
      </c>
      <c r="T275" s="268" t="s">
        <v>1339</v>
      </c>
      <c r="U275" s="268" t="s">
        <v>1310</v>
      </c>
    </row>
    <row r="276" spans="1:21" ht="94.5" x14ac:dyDescent="0.2">
      <c r="A276" s="203" t="s">
        <v>30</v>
      </c>
      <c r="B276" s="205" t="s">
        <v>324</v>
      </c>
      <c r="C276" s="203" t="s">
        <v>250</v>
      </c>
      <c r="D276" s="203" t="s">
        <v>263</v>
      </c>
      <c r="E276" s="203" t="s">
        <v>263</v>
      </c>
      <c r="F276" s="203" t="s">
        <v>263</v>
      </c>
      <c r="G276" s="203" t="s">
        <v>263</v>
      </c>
      <c r="H276" s="203" t="s">
        <v>262</v>
      </c>
      <c r="I276" s="178" t="str">
        <f t="shared" si="9"/>
        <v>UNC - 0565A</v>
      </c>
      <c r="J276" s="203" t="s">
        <v>38</v>
      </c>
      <c r="K276" s="191">
        <v>42653</v>
      </c>
      <c r="L276" s="191" t="s">
        <v>39</v>
      </c>
      <c r="M276" s="191">
        <v>42766</v>
      </c>
      <c r="N276" s="191" t="s">
        <v>39</v>
      </c>
      <c r="O276" s="191">
        <v>42826</v>
      </c>
      <c r="P276" s="214">
        <f t="shared" si="11"/>
        <v>113</v>
      </c>
      <c r="Q276" s="214">
        <f t="shared" si="10"/>
        <v>173</v>
      </c>
      <c r="R276" s="268" t="s">
        <v>242</v>
      </c>
      <c r="S276" s="203" t="s">
        <v>452</v>
      </c>
      <c r="T276" s="268" t="s">
        <v>1401</v>
      </c>
      <c r="U276" s="203" t="s">
        <v>920</v>
      </c>
    </row>
    <row r="277" spans="1:21" ht="84" x14ac:dyDescent="0.2">
      <c r="A277" s="203" t="s">
        <v>30</v>
      </c>
      <c r="B277" s="205" t="s">
        <v>323</v>
      </c>
      <c r="C277" s="203" t="s">
        <v>249</v>
      </c>
      <c r="D277" s="203" t="s">
        <v>263</v>
      </c>
      <c r="E277" s="203" t="s">
        <v>263</v>
      </c>
      <c r="F277" s="203" t="s">
        <v>263</v>
      </c>
      <c r="G277" s="203" t="s">
        <v>263</v>
      </c>
      <c r="H277" s="203" t="s">
        <v>262</v>
      </c>
      <c r="I277" s="178" t="str">
        <f t="shared" si="9"/>
        <v>UNC - 0570</v>
      </c>
      <c r="J277" s="203" t="s">
        <v>38</v>
      </c>
      <c r="K277" s="191">
        <v>42341</v>
      </c>
      <c r="L277" s="191" t="s">
        <v>39</v>
      </c>
      <c r="M277" s="191">
        <v>42977</v>
      </c>
      <c r="N277" s="191" t="s">
        <v>39</v>
      </c>
      <c r="O277" s="191">
        <v>42979</v>
      </c>
      <c r="P277" s="214">
        <f t="shared" si="11"/>
        <v>636</v>
      </c>
      <c r="Q277" s="214">
        <f t="shared" si="10"/>
        <v>638</v>
      </c>
      <c r="R277" s="203" t="s">
        <v>251</v>
      </c>
      <c r="S277" s="203" t="s">
        <v>452</v>
      </c>
      <c r="T277" s="203" t="s">
        <v>965</v>
      </c>
      <c r="U277" s="203" t="s">
        <v>969</v>
      </c>
    </row>
    <row r="278" spans="1:21" ht="84" x14ac:dyDescent="0.2">
      <c r="A278" s="203" t="s">
        <v>30</v>
      </c>
      <c r="B278" s="205" t="s">
        <v>322</v>
      </c>
      <c r="C278" s="203" t="s">
        <v>248</v>
      </c>
      <c r="D278" s="203" t="s">
        <v>263</v>
      </c>
      <c r="E278" s="203" t="s">
        <v>263</v>
      </c>
      <c r="F278" s="203" t="s">
        <v>263</v>
      </c>
      <c r="G278" s="203" t="s">
        <v>263</v>
      </c>
      <c r="H278" s="203" t="s">
        <v>262</v>
      </c>
      <c r="I278" s="178" t="str">
        <f t="shared" ref="I278:I301" si="12">CONCATENATE(A278," - ",B278)</f>
        <v>UNC - 0571</v>
      </c>
      <c r="J278" s="203" t="s">
        <v>38</v>
      </c>
      <c r="K278" s="191">
        <v>42362</v>
      </c>
      <c r="L278" s="191" t="s">
        <v>39</v>
      </c>
      <c r="M278" s="191">
        <v>42885</v>
      </c>
      <c r="N278" s="191" t="s">
        <v>39</v>
      </c>
      <c r="O278" s="191">
        <v>42948</v>
      </c>
      <c r="P278" s="214">
        <f t="shared" ref="P278:P300" si="13">IFERROR(M278-K278,"")</f>
        <v>523</v>
      </c>
      <c r="Q278" s="214">
        <f t="shared" ref="Q278:Q301" si="14">IFERROR(O278-K278,"")</f>
        <v>586</v>
      </c>
      <c r="R278" s="203" t="s">
        <v>251</v>
      </c>
      <c r="S278" s="203" t="s">
        <v>452</v>
      </c>
      <c r="T278" s="268" t="s">
        <v>1402</v>
      </c>
      <c r="U278" s="203" t="s">
        <v>265</v>
      </c>
    </row>
    <row r="279" spans="1:21" ht="94.5" x14ac:dyDescent="0.2">
      <c r="A279" s="203" t="s">
        <v>30</v>
      </c>
      <c r="B279" s="205" t="s">
        <v>205</v>
      </c>
      <c r="C279" s="203" t="s">
        <v>247</v>
      </c>
      <c r="D279" s="203" t="s">
        <v>263</v>
      </c>
      <c r="E279" s="203" t="s">
        <v>263</v>
      </c>
      <c r="F279" s="203" t="s">
        <v>263</v>
      </c>
      <c r="G279" s="203" t="s">
        <v>263</v>
      </c>
      <c r="H279" s="203" t="s">
        <v>262</v>
      </c>
      <c r="I279" s="178" t="str">
        <f t="shared" si="12"/>
        <v>UNC - 0571A</v>
      </c>
      <c r="J279" s="203" t="s">
        <v>38</v>
      </c>
      <c r="K279" s="191">
        <v>42495</v>
      </c>
      <c r="L279" s="191" t="s">
        <v>39</v>
      </c>
      <c r="M279" s="191">
        <v>42885</v>
      </c>
      <c r="N279" s="191" t="s">
        <v>39</v>
      </c>
      <c r="O279" s="191">
        <v>42948</v>
      </c>
      <c r="P279" s="214">
        <f t="shared" si="13"/>
        <v>390</v>
      </c>
      <c r="Q279" s="214">
        <f t="shared" si="14"/>
        <v>453</v>
      </c>
      <c r="R279" s="203" t="s">
        <v>251</v>
      </c>
      <c r="S279" s="203" t="s">
        <v>452</v>
      </c>
      <c r="T279" s="268" t="s">
        <v>1402</v>
      </c>
      <c r="U279" s="203" t="s">
        <v>265</v>
      </c>
    </row>
    <row r="280" spans="1:21" ht="84" x14ac:dyDescent="0.2">
      <c r="A280" s="203" t="s">
        <v>30</v>
      </c>
      <c r="B280" s="205" t="s">
        <v>321</v>
      </c>
      <c r="C280" s="203" t="s">
        <v>246</v>
      </c>
      <c r="D280" s="203" t="s">
        <v>263</v>
      </c>
      <c r="E280" s="203" t="s">
        <v>263</v>
      </c>
      <c r="F280" s="203" t="s">
        <v>263</v>
      </c>
      <c r="G280" s="203" t="s">
        <v>263</v>
      </c>
      <c r="H280" s="203" t="s">
        <v>262</v>
      </c>
      <c r="I280" s="178" t="str">
        <f t="shared" si="12"/>
        <v>UNC - 0587</v>
      </c>
      <c r="J280" s="203" t="s">
        <v>38</v>
      </c>
      <c r="K280" s="191">
        <v>42527</v>
      </c>
      <c r="L280" s="191" t="s">
        <v>38</v>
      </c>
      <c r="M280" s="191">
        <v>42698</v>
      </c>
      <c r="N280" s="191" t="s">
        <v>38</v>
      </c>
      <c r="O280" s="191">
        <v>42856</v>
      </c>
      <c r="P280" s="214">
        <f t="shared" si="13"/>
        <v>171</v>
      </c>
      <c r="Q280" s="214">
        <f t="shared" si="14"/>
        <v>329</v>
      </c>
      <c r="R280" s="203" t="s">
        <v>85</v>
      </c>
      <c r="S280" s="203" t="s">
        <v>265</v>
      </c>
      <c r="T280" s="203" t="s">
        <v>961</v>
      </c>
      <c r="U280" s="203" t="s">
        <v>265</v>
      </c>
    </row>
    <row r="281" spans="1:21" ht="84" x14ac:dyDescent="0.2">
      <c r="A281" s="203" t="s">
        <v>30</v>
      </c>
      <c r="B281" s="205" t="s">
        <v>320</v>
      </c>
      <c r="C281" s="203" t="s">
        <v>245</v>
      </c>
      <c r="D281" s="203" t="s">
        <v>263</v>
      </c>
      <c r="E281" s="203" t="s">
        <v>263</v>
      </c>
      <c r="F281" s="203" t="s">
        <v>263</v>
      </c>
      <c r="G281" s="203" t="s">
        <v>263</v>
      </c>
      <c r="H281" s="203" t="s">
        <v>262</v>
      </c>
      <c r="I281" s="178" t="str">
        <f t="shared" si="12"/>
        <v>UNC - 0593</v>
      </c>
      <c r="J281" s="203" t="s">
        <v>38</v>
      </c>
      <c r="K281" s="191">
        <v>42590</v>
      </c>
      <c r="L281" s="191" t="s">
        <v>39</v>
      </c>
      <c r="M281" s="191">
        <v>42977</v>
      </c>
      <c r="N281" s="191" t="s">
        <v>39</v>
      </c>
      <c r="O281" s="191">
        <v>42979</v>
      </c>
      <c r="P281" s="214">
        <f t="shared" si="13"/>
        <v>387</v>
      </c>
      <c r="Q281" s="214">
        <f t="shared" si="14"/>
        <v>389</v>
      </c>
      <c r="R281" s="203" t="s">
        <v>251</v>
      </c>
      <c r="S281" s="203" t="s">
        <v>452</v>
      </c>
      <c r="T281" s="268" t="s">
        <v>1403</v>
      </c>
      <c r="U281" s="268" t="s">
        <v>969</v>
      </c>
    </row>
    <row r="282" spans="1:21" ht="94.5" x14ac:dyDescent="0.2">
      <c r="A282" s="203" t="s">
        <v>30</v>
      </c>
      <c r="B282" s="205" t="s">
        <v>319</v>
      </c>
      <c r="C282" s="203" t="s">
        <v>244</v>
      </c>
      <c r="D282" s="203" t="s">
        <v>262</v>
      </c>
      <c r="E282" s="203" t="s">
        <v>263</v>
      </c>
      <c r="F282" s="203" t="s">
        <v>263</v>
      </c>
      <c r="G282" s="203" t="s">
        <v>263</v>
      </c>
      <c r="H282" s="203" t="s">
        <v>263</v>
      </c>
      <c r="I282" s="178" t="str">
        <f t="shared" si="12"/>
        <v>UNC - 0594R</v>
      </c>
      <c r="J282" s="203" t="s">
        <v>38</v>
      </c>
      <c r="K282" s="191">
        <v>42615</v>
      </c>
      <c r="L282" s="191"/>
      <c r="M282" s="191" t="s">
        <v>677</v>
      </c>
      <c r="N282" s="191"/>
      <c r="O282" s="191" t="s">
        <v>677</v>
      </c>
      <c r="P282" s="214" t="str">
        <f t="shared" si="13"/>
        <v/>
      </c>
      <c r="Q282" s="214" t="str">
        <f t="shared" si="14"/>
        <v/>
      </c>
      <c r="R282" s="203" t="s">
        <v>954</v>
      </c>
      <c r="S282" s="203" t="s">
        <v>452</v>
      </c>
      <c r="T282" s="203" t="s">
        <v>952</v>
      </c>
      <c r="U282" s="203" t="s">
        <v>953</v>
      </c>
    </row>
    <row r="283" spans="1:21" ht="94.5" x14ac:dyDescent="0.2">
      <c r="A283" s="203" t="s">
        <v>30</v>
      </c>
      <c r="B283" s="205" t="s">
        <v>318</v>
      </c>
      <c r="C283" s="203" t="s">
        <v>243</v>
      </c>
      <c r="D283" s="203" t="s">
        <v>263</v>
      </c>
      <c r="E283" s="203" t="s">
        <v>263</v>
      </c>
      <c r="F283" s="203" t="s">
        <v>263</v>
      </c>
      <c r="G283" s="203" t="s">
        <v>263</v>
      </c>
      <c r="H283" s="203" t="s">
        <v>262</v>
      </c>
      <c r="I283" s="178" t="str">
        <f t="shared" si="12"/>
        <v>UNC - 0595S</v>
      </c>
      <c r="J283" s="203" t="s">
        <v>38</v>
      </c>
      <c r="K283" s="191">
        <v>42615</v>
      </c>
      <c r="L283" s="191" t="s">
        <v>38</v>
      </c>
      <c r="M283" s="191">
        <v>42691</v>
      </c>
      <c r="N283" s="191" t="s">
        <v>38</v>
      </c>
      <c r="O283" s="191">
        <v>42713</v>
      </c>
      <c r="P283" s="214">
        <f t="shared" si="13"/>
        <v>76</v>
      </c>
      <c r="Q283" s="214">
        <f t="shared" si="14"/>
        <v>98</v>
      </c>
      <c r="R283" s="203" t="s">
        <v>85</v>
      </c>
      <c r="S283" s="268" t="s">
        <v>265</v>
      </c>
      <c r="T283" s="203" t="s">
        <v>948</v>
      </c>
      <c r="U283" s="203" t="s">
        <v>265</v>
      </c>
    </row>
    <row r="284" spans="1:21" ht="84" x14ac:dyDescent="0.2">
      <c r="A284" s="203" t="s">
        <v>30</v>
      </c>
      <c r="B284" s="205" t="s">
        <v>316</v>
      </c>
      <c r="C284" s="203" t="s">
        <v>317</v>
      </c>
      <c r="D284" s="203" t="s">
        <v>263</v>
      </c>
      <c r="E284" s="203" t="s">
        <v>263</v>
      </c>
      <c r="F284" s="203" t="s">
        <v>263</v>
      </c>
      <c r="G284" s="203" t="s">
        <v>263</v>
      </c>
      <c r="H284" s="203" t="s">
        <v>262</v>
      </c>
      <c r="I284" s="178" t="str">
        <f t="shared" si="12"/>
        <v>UNC - 0596</v>
      </c>
      <c r="J284" s="203" t="s">
        <v>38</v>
      </c>
      <c r="K284" s="191">
        <v>42650</v>
      </c>
      <c r="L284" s="191" t="s">
        <v>39</v>
      </c>
      <c r="M284" s="191">
        <v>42766</v>
      </c>
      <c r="N284" s="191" t="s">
        <v>38</v>
      </c>
      <c r="O284" s="191">
        <v>42783</v>
      </c>
      <c r="P284" s="214">
        <f t="shared" si="13"/>
        <v>116</v>
      </c>
      <c r="Q284" s="214">
        <f t="shared" si="14"/>
        <v>133</v>
      </c>
      <c r="R284" s="268" t="s">
        <v>85</v>
      </c>
      <c r="S284" s="268" t="s">
        <v>265</v>
      </c>
      <c r="T284" s="203"/>
      <c r="U284" s="203" t="s">
        <v>417</v>
      </c>
    </row>
    <row r="285" spans="1:21" ht="94.5" x14ac:dyDescent="0.2">
      <c r="A285" s="203" t="s">
        <v>30</v>
      </c>
      <c r="B285" s="205" t="s">
        <v>1404</v>
      </c>
      <c r="C285" s="203" t="s">
        <v>315</v>
      </c>
      <c r="D285" s="203" t="s">
        <v>263</v>
      </c>
      <c r="E285" s="203" t="s">
        <v>263</v>
      </c>
      <c r="F285" s="203" t="s">
        <v>262</v>
      </c>
      <c r="G285" s="203" t="s">
        <v>263</v>
      </c>
      <c r="H285" s="203" t="s">
        <v>262</v>
      </c>
      <c r="I285" s="178" t="str">
        <f t="shared" si="12"/>
        <v>UNC - 0597S</v>
      </c>
      <c r="J285" s="203" t="s">
        <v>38</v>
      </c>
      <c r="K285" s="191">
        <v>42653</v>
      </c>
      <c r="L285" s="191" t="s">
        <v>39</v>
      </c>
      <c r="M285" s="191">
        <v>42825</v>
      </c>
      <c r="N285" s="191" t="s">
        <v>38</v>
      </c>
      <c r="O285" s="191">
        <v>42831</v>
      </c>
      <c r="P285" s="214">
        <f t="shared" si="13"/>
        <v>172</v>
      </c>
      <c r="Q285" s="214">
        <f t="shared" si="14"/>
        <v>178</v>
      </c>
      <c r="R285" s="268" t="s">
        <v>242</v>
      </c>
      <c r="S285" s="203" t="s">
        <v>452</v>
      </c>
      <c r="T285" s="203" t="s">
        <v>265</v>
      </c>
      <c r="U285" s="203" t="s">
        <v>939</v>
      </c>
    </row>
    <row r="286" spans="1:21" ht="84" x14ac:dyDescent="0.2">
      <c r="A286" s="203" t="s">
        <v>30</v>
      </c>
      <c r="B286" s="205" t="s">
        <v>313</v>
      </c>
      <c r="C286" s="203" t="s">
        <v>314</v>
      </c>
      <c r="D286" s="203" t="s">
        <v>263</v>
      </c>
      <c r="E286" s="203" t="s">
        <v>263</v>
      </c>
      <c r="F286" s="203" t="s">
        <v>262</v>
      </c>
      <c r="G286" s="203" t="s">
        <v>263</v>
      </c>
      <c r="H286" s="203" t="s">
        <v>262</v>
      </c>
      <c r="I286" s="178" t="str">
        <f t="shared" si="12"/>
        <v>UNC - 0598</v>
      </c>
      <c r="J286" s="203" t="s">
        <v>38</v>
      </c>
      <c r="K286" s="191">
        <v>42653</v>
      </c>
      <c r="L286" s="191" t="s">
        <v>39</v>
      </c>
      <c r="M286" s="191">
        <v>42825</v>
      </c>
      <c r="N286" s="191" t="s">
        <v>38</v>
      </c>
      <c r="O286" s="191">
        <v>42831</v>
      </c>
      <c r="P286" s="214">
        <f t="shared" si="13"/>
        <v>172</v>
      </c>
      <c r="Q286" s="214">
        <f t="shared" si="14"/>
        <v>178</v>
      </c>
      <c r="R286" s="268" t="s">
        <v>242</v>
      </c>
      <c r="S286" s="203" t="s">
        <v>452</v>
      </c>
      <c r="T286" s="203" t="s">
        <v>265</v>
      </c>
      <c r="U286" s="203" t="s">
        <v>939</v>
      </c>
    </row>
    <row r="287" spans="1:21" ht="84" x14ac:dyDescent="0.2">
      <c r="A287" s="203" t="s">
        <v>30</v>
      </c>
      <c r="B287" s="205" t="s">
        <v>311</v>
      </c>
      <c r="C287" s="203" t="s">
        <v>312</v>
      </c>
      <c r="D287" s="203" t="s">
        <v>263</v>
      </c>
      <c r="E287" s="203" t="s">
        <v>263</v>
      </c>
      <c r="F287" s="203" t="s">
        <v>262</v>
      </c>
      <c r="G287" s="203" t="s">
        <v>263</v>
      </c>
      <c r="H287" s="203" t="s">
        <v>262</v>
      </c>
      <c r="I287" s="178" t="str">
        <f t="shared" si="12"/>
        <v>UNC - 0599</v>
      </c>
      <c r="J287" s="203" t="s">
        <v>38</v>
      </c>
      <c r="K287" s="191">
        <v>42653</v>
      </c>
      <c r="L287" s="191" t="s">
        <v>38</v>
      </c>
      <c r="M287" s="191" t="s">
        <v>677</v>
      </c>
      <c r="N287" s="191" t="s">
        <v>38</v>
      </c>
      <c r="O287" s="191" t="s">
        <v>677</v>
      </c>
      <c r="P287" s="214">
        <v>1</v>
      </c>
      <c r="Q287" s="214" t="str">
        <f t="shared" si="14"/>
        <v/>
      </c>
      <c r="R287" s="203" t="s">
        <v>219</v>
      </c>
      <c r="S287" s="268" t="s">
        <v>265</v>
      </c>
      <c r="T287" s="203" t="s">
        <v>219</v>
      </c>
      <c r="U287" s="203" t="s">
        <v>939</v>
      </c>
    </row>
    <row r="288" spans="1:21" ht="94.5" x14ac:dyDescent="0.2">
      <c r="A288" s="203" t="s">
        <v>30</v>
      </c>
      <c r="B288" s="205" t="s">
        <v>309</v>
      </c>
      <c r="C288" s="203" t="s">
        <v>310</v>
      </c>
      <c r="D288" s="203" t="s">
        <v>263</v>
      </c>
      <c r="E288" s="203" t="s">
        <v>263</v>
      </c>
      <c r="F288" s="203" t="s">
        <v>263</v>
      </c>
      <c r="G288" s="203" t="s">
        <v>263</v>
      </c>
      <c r="H288" s="203" t="s">
        <v>262</v>
      </c>
      <c r="I288" s="178" t="str">
        <f t="shared" si="12"/>
        <v>UNC - 0600S</v>
      </c>
      <c r="J288" s="203" t="s">
        <v>38</v>
      </c>
      <c r="K288" s="191">
        <v>42653</v>
      </c>
      <c r="L288" s="191" t="s">
        <v>39</v>
      </c>
      <c r="M288" s="191">
        <v>42810</v>
      </c>
      <c r="N288" s="191" t="s">
        <v>38</v>
      </c>
      <c r="O288" s="191">
        <v>42832</v>
      </c>
      <c r="P288" s="214">
        <f t="shared" si="13"/>
        <v>157</v>
      </c>
      <c r="Q288" s="214">
        <f t="shared" si="14"/>
        <v>179</v>
      </c>
      <c r="R288" s="268" t="s">
        <v>242</v>
      </c>
      <c r="S288" s="203" t="s">
        <v>452</v>
      </c>
      <c r="T288" s="203" t="s">
        <v>265</v>
      </c>
      <c r="U288" s="203" t="s">
        <v>265</v>
      </c>
    </row>
    <row r="289" spans="1:21" ht="105" x14ac:dyDescent="0.2">
      <c r="A289" s="203" t="s">
        <v>30</v>
      </c>
      <c r="B289" s="205" t="s">
        <v>932</v>
      </c>
      <c r="C289" s="203" t="s">
        <v>933</v>
      </c>
      <c r="D289" s="203" t="s">
        <v>263</v>
      </c>
      <c r="E289" s="203" t="s">
        <v>263</v>
      </c>
      <c r="F289" s="203" t="s">
        <v>263</v>
      </c>
      <c r="G289" s="203" t="s">
        <v>263</v>
      </c>
      <c r="H289" s="203" t="s">
        <v>263</v>
      </c>
      <c r="I289" s="178" t="str">
        <f t="shared" si="12"/>
        <v>UNC - 0601FT</v>
      </c>
      <c r="J289" s="203" t="s">
        <v>38</v>
      </c>
      <c r="K289" s="191">
        <v>42675</v>
      </c>
      <c r="L289" s="191" t="s">
        <v>38</v>
      </c>
      <c r="M289" s="191">
        <v>42691</v>
      </c>
      <c r="N289" s="191" t="s">
        <v>38</v>
      </c>
      <c r="O289" s="191">
        <v>42713</v>
      </c>
      <c r="P289" s="214">
        <f t="shared" si="13"/>
        <v>16</v>
      </c>
      <c r="Q289" s="214">
        <f t="shared" si="14"/>
        <v>38</v>
      </c>
      <c r="R289" s="203" t="s">
        <v>85</v>
      </c>
      <c r="S289" s="268" t="s">
        <v>265</v>
      </c>
      <c r="T289" s="203" t="s">
        <v>265</v>
      </c>
      <c r="U289" s="203" t="s">
        <v>265</v>
      </c>
    </row>
    <row r="290" spans="1:21" ht="94.5" x14ac:dyDescent="0.2">
      <c r="A290" s="203" t="s">
        <v>30</v>
      </c>
      <c r="B290" s="205" t="s">
        <v>928</v>
      </c>
      <c r="C290" s="203" t="s">
        <v>929</v>
      </c>
      <c r="D290" s="203" t="s">
        <v>263</v>
      </c>
      <c r="E290" s="203" t="s">
        <v>263</v>
      </c>
      <c r="F290" s="203" t="s">
        <v>263</v>
      </c>
      <c r="G290" s="203" t="s">
        <v>263</v>
      </c>
      <c r="H290" s="203" t="s">
        <v>262</v>
      </c>
      <c r="I290" s="178" t="str">
        <f t="shared" si="12"/>
        <v>UNC - 0602A</v>
      </c>
      <c r="J290" s="203" t="s">
        <v>38</v>
      </c>
      <c r="K290" s="191">
        <v>42727</v>
      </c>
      <c r="L290" s="191" t="s">
        <v>39</v>
      </c>
      <c r="M290" s="191">
        <v>42825</v>
      </c>
      <c r="N290" s="191" t="s">
        <v>38</v>
      </c>
      <c r="O290" s="191">
        <v>42786</v>
      </c>
      <c r="P290" s="214">
        <f t="shared" si="13"/>
        <v>98</v>
      </c>
      <c r="Q290" s="214">
        <f t="shared" si="14"/>
        <v>59</v>
      </c>
      <c r="R290" s="268" t="s">
        <v>85</v>
      </c>
      <c r="S290" s="268" t="s">
        <v>265</v>
      </c>
      <c r="T290" s="203"/>
      <c r="U290" s="203" t="s">
        <v>820</v>
      </c>
    </row>
    <row r="291" spans="1:21" ht="94.5" x14ac:dyDescent="0.2">
      <c r="A291" s="203" t="s">
        <v>30</v>
      </c>
      <c r="B291" s="205" t="s">
        <v>922</v>
      </c>
      <c r="C291" s="203" t="s">
        <v>923</v>
      </c>
      <c r="D291" s="203" t="s">
        <v>263</v>
      </c>
      <c r="E291" s="203" t="s">
        <v>263</v>
      </c>
      <c r="F291" s="203" t="s">
        <v>263</v>
      </c>
      <c r="G291" s="203" t="s">
        <v>263</v>
      </c>
      <c r="H291" s="203" t="s">
        <v>262</v>
      </c>
      <c r="I291" s="178" t="str">
        <f t="shared" si="12"/>
        <v>UNC - 0603S</v>
      </c>
      <c r="J291" s="203" t="s">
        <v>38</v>
      </c>
      <c r="K291" s="191">
        <v>42682</v>
      </c>
      <c r="L291" s="191" t="s">
        <v>38</v>
      </c>
      <c r="M291" s="191">
        <v>42719</v>
      </c>
      <c r="N291" s="191" t="s">
        <v>38</v>
      </c>
      <c r="O291" s="191">
        <v>42746</v>
      </c>
      <c r="P291" s="214">
        <f t="shared" si="13"/>
        <v>37</v>
      </c>
      <c r="Q291" s="214">
        <f t="shared" si="14"/>
        <v>64</v>
      </c>
      <c r="R291" s="268" t="s">
        <v>85</v>
      </c>
      <c r="S291" s="268" t="s">
        <v>265</v>
      </c>
      <c r="T291" s="203" t="s">
        <v>926</v>
      </c>
      <c r="U291" s="203" t="s">
        <v>265</v>
      </c>
    </row>
    <row r="292" spans="1:21" ht="94.5" x14ac:dyDescent="0.2">
      <c r="A292" s="203" t="s">
        <v>30</v>
      </c>
      <c r="B292" s="205" t="s">
        <v>917</v>
      </c>
      <c r="C292" s="203" t="s">
        <v>918</v>
      </c>
      <c r="D292" s="203" t="s">
        <v>263</v>
      </c>
      <c r="E292" s="203" t="s">
        <v>263</v>
      </c>
      <c r="F292" s="203" t="s">
        <v>263</v>
      </c>
      <c r="G292" s="203" t="s">
        <v>263</v>
      </c>
      <c r="H292" s="203" t="s">
        <v>262</v>
      </c>
      <c r="I292" s="178" t="str">
        <f t="shared" si="12"/>
        <v>UNC - 0604S</v>
      </c>
      <c r="J292" s="203" t="s">
        <v>38</v>
      </c>
      <c r="K292" s="191">
        <v>42704</v>
      </c>
      <c r="L292" s="191" t="s">
        <v>38</v>
      </c>
      <c r="M292" s="191">
        <v>42845</v>
      </c>
      <c r="N292" s="191" t="s">
        <v>38</v>
      </c>
      <c r="O292" s="191">
        <v>42887</v>
      </c>
      <c r="P292" s="214">
        <f t="shared" si="13"/>
        <v>141</v>
      </c>
      <c r="Q292" s="214">
        <f t="shared" si="14"/>
        <v>183</v>
      </c>
      <c r="R292" s="279" t="s">
        <v>1405</v>
      </c>
      <c r="S292" s="203" t="s">
        <v>452</v>
      </c>
      <c r="T292" s="203" t="s">
        <v>265</v>
      </c>
      <c r="U292" s="203" t="s">
        <v>920</v>
      </c>
    </row>
    <row r="293" spans="1:21" ht="94.5" x14ac:dyDescent="0.2">
      <c r="A293" s="203" t="s">
        <v>30</v>
      </c>
      <c r="B293" s="205" t="s">
        <v>912</v>
      </c>
      <c r="C293" s="203" t="s">
        <v>913</v>
      </c>
      <c r="D293" s="203" t="s">
        <v>263</v>
      </c>
      <c r="E293" s="203" t="s">
        <v>263</v>
      </c>
      <c r="F293" s="203" t="s">
        <v>263</v>
      </c>
      <c r="G293" s="203" t="s">
        <v>263</v>
      </c>
      <c r="H293" s="203" t="s">
        <v>262</v>
      </c>
      <c r="I293" s="178" t="str">
        <f t="shared" si="12"/>
        <v>UNC - 0605S</v>
      </c>
      <c r="J293" s="203" t="s">
        <v>38</v>
      </c>
      <c r="K293" s="191">
        <v>42706</v>
      </c>
      <c r="L293" s="191" t="s">
        <v>39</v>
      </c>
      <c r="M293" s="191">
        <v>42947</v>
      </c>
      <c r="N293" s="191" t="s">
        <v>39</v>
      </c>
      <c r="O293" s="191">
        <v>42979</v>
      </c>
      <c r="P293" s="214">
        <f t="shared" si="13"/>
        <v>241</v>
      </c>
      <c r="Q293" s="214">
        <f t="shared" si="14"/>
        <v>273</v>
      </c>
      <c r="R293" s="203" t="s">
        <v>251</v>
      </c>
      <c r="S293" s="203" t="s">
        <v>452</v>
      </c>
      <c r="T293" s="268" t="s">
        <v>1406</v>
      </c>
      <c r="U293" s="203" t="s">
        <v>265</v>
      </c>
    </row>
    <row r="294" spans="1:21" ht="94.5" x14ac:dyDescent="0.2">
      <c r="A294" s="203" t="s">
        <v>30</v>
      </c>
      <c r="B294" s="205" t="s">
        <v>908</v>
      </c>
      <c r="C294" s="203" t="s">
        <v>909</v>
      </c>
      <c r="D294" s="203" t="s">
        <v>263</v>
      </c>
      <c r="E294" s="203" t="s">
        <v>263</v>
      </c>
      <c r="F294" s="203" t="s">
        <v>263</v>
      </c>
      <c r="G294" s="203" t="s">
        <v>263</v>
      </c>
      <c r="H294" s="203" t="s">
        <v>262</v>
      </c>
      <c r="I294" s="178" t="str">
        <f t="shared" si="12"/>
        <v>UNC - 0606S</v>
      </c>
      <c r="J294" s="203" t="s">
        <v>38</v>
      </c>
      <c r="K294" s="191">
        <v>42709</v>
      </c>
      <c r="L294" s="191" t="s">
        <v>38</v>
      </c>
      <c r="M294" s="191">
        <v>42845</v>
      </c>
      <c r="N294" s="191" t="s">
        <v>38</v>
      </c>
      <c r="O294" s="191">
        <v>42887</v>
      </c>
      <c r="P294" s="214">
        <f t="shared" si="13"/>
        <v>136</v>
      </c>
      <c r="Q294" s="214">
        <f t="shared" si="14"/>
        <v>178</v>
      </c>
      <c r="R294" s="279" t="s">
        <v>1405</v>
      </c>
      <c r="S294" s="203" t="s">
        <v>452</v>
      </c>
      <c r="T294" s="203" t="s">
        <v>265</v>
      </c>
      <c r="U294" s="203" t="s">
        <v>265</v>
      </c>
    </row>
    <row r="295" spans="1:21" ht="94.5" x14ac:dyDescent="0.2">
      <c r="A295" s="203" t="s">
        <v>30</v>
      </c>
      <c r="B295" s="205" t="s">
        <v>901</v>
      </c>
      <c r="C295" s="203" t="s">
        <v>902</v>
      </c>
      <c r="D295" s="203" t="s">
        <v>263</v>
      </c>
      <c r="E295" s="203" t="s">
        <v>263</v>
      </c>
      <c r="F295" s="203" t="s">
        <v>263</v>
      </c>
      <c r="G295" s="203" t="s">
        <v>263</v>
      </c>
      <c r="H295" s="203" t="s">
        <v>263</v>
      </c>
      <c r="I295" s="178" t="str">
        <f t="shared" si="12"/>
        <v>UNC - 0607S</v>
      </c>
      <c r="J295" s="203" t="s">
        <v>38</v>
      </c>
      <c r="K295" s="191">
        <v>42711</v>
      </c>
      <c r="L295" s="191" t="s">
        <v>39</v>
      </c>
      <c r="M295" s="191">
        <v>42977</v>
      </c>
      <c r="N295" s="191" t="s">
        <v>39</v>
      </c>
      <c r="O295" s="191">
        <v>42979</v>
      </c>
      <c r="P295" s="214">
        <f t="shared" si="13"/>
        <v>266</v>
      </c>
      <c r="Q295" s="214">
        <f t="shared" si="14"/>
        <v>268</v>
      </c>
      <c r="R295" s="203" t="s">
        <v>251</v>
      </c>
      <c r="S295" s="203" t="s">
        <v>452</v>
      </c>
      <c r="T295" s="203" t="s">
        <v>265</v>
      </c>
      <c r="U295" s="203" t="s">
        <v>265</v>
      </c>
    </row>
    <row r="296" spans="1:21" ht="94.5" x14ac:dyDescent="0.2">
      <c r="A296" s="203" t="s">
        <v>30</v>
      </c>
      <c r="B296" s="281" t="s">
        <v>1257</v>
      </c>
      <c r="C296" s="213" t="s">
        <v>1258</v>
      </c>
      <c r="D296" s="203" t="s">
        <v>263</v>
      </c>
      <c r="E296" s="203" t="s">
        <v>263</v>
      </c>
      <c r="F296" s="203" t="s">
        <v>263</v>
      </c>
      <c r="G296" s="203" t="s">
        <v>263</v>
      </c>
      <c r="H296" s="203" t="s">
        <v>263</v>
      </c>
      <c r="I296" s="178" t="str">
        <f t="shared" si="12"/>
        <v>UNC - 0608S</v>
      </c>
      <c r="J296" s="203" t="s">
        <v>38</v>
      </c>
      <c r="K296" s="191">
        <v>42744</v>
      </c>
      <c r="L296" s="191" t="s">
        <v>38</v>
      </c>
      <c r="M296" s="191">
        <v>42845</v>
      </c>
      <c r="N296" s="191" t="s">
        <v>39</v>
      </c>
      <c r="O296" s="191">
        <v>42870</v>
      </c>
      <c r="P296" s="214">
        <f t="shared" si="13"/>
        <v>101</v>
      </c>
      <c r="Q296" s="214">
        <f t="shared" si="14"/>
        <v>126</v>
      </c>
      <c r="R296" s="279" t="s">
        <v>1405</v>
      </c>
      <c r="S296" s="203" t="s">
        <v>452</v>
      </c>
      <c r="T296" s="203" t="s">
        <v>265</v>
      </c>
      <c r="U296" s="203" t="s">
        <v>265</v>
      </c>
    </row>
    <row r="297" spans="1:21" ht="84" x14ac:dyDescent="0.2">
      <c r="A297" s="203" t="s">
        <v>30</v>
      </c>
      <c r="B297" s="281" t="s">
        <v>1254</v>
      </c>
      <c r="C297" s="213" t="s">
        <v>1255</v>
      </c>
      <c r="D297" s="203" t="s">
        <v>263</v>
      </c>
      <c r="E297" s="203" t="s">
        <v>263</v>
      </c>
      <c r="F297" s="203" t="s">
        <v>263</v>
      </c>
      <c r="G297" s="203" t="s">
        <v>263</v>
      </c>
      <c r="H297" s="203" t="s">
        <v>263</v>
      </c>
      <c r="I297" s="178" t="str">
        <f t="shared" si="12"/>
        <v>UNC - 0609</v>
      </c>
      <c r="J297" s="203" t="s">
        <v>38</v>
      </c>
      <c r="K297" s="191">
        <v>42744</v>
      </c>
      <c r="L297" s="191" t="s">
        <v>39</v>
      </c>
      <c r="M297" s="191">
        <v>42875</v>
      </c>
      <c r="N297" s="191" t="s">
        <v>39</v>
      </c>
      <c r="O297" s="191">
        <v>42887</v>
      </c>
      <c r="P297" s="214">
        <f t="shared" si="13"/>
        <v>131</v>
      </c>
      <c r="Q297" s="214">
        <f t="shared" si="14"/>
        <v>143</v>
      </c>
      <c r="R297" s="279" t="s">
        <v>1405</v>
      </c>
      <c r="S297" s="203" t="s">
        <v>452</v>
      </c>
      <c r="T297" s="203" t="s">
        <v>265</v>
      </c>
      <c r="U297" s="203" t="s">
        <v>265</v>
      </c>
    </row>
    <row r="298" spans="1:21" ht="94.5" x14ac:dyDescent="0.2">
      <c r="A298" s="203" t="s">
        <v>30</v>
      </c>
      <c r="B298" s="281" t="s">
        <v>1260</v>
      </c>
      <c r="C298" s="213" t="s">
        <v>1261</v>
      </c>
      <c r="D298" s="203" t="s">
        <v>263</v>
      </c>
      <c r="E298" s="203" t="s">
        <v>263</v>
      </c>
      <c r="F298" s="203" t="s">
        <v>263</v>
      </c>
      <c r="G298" s="203" t="s">
        <v>263</v>
      </c>
      <c r="H298" s="203" t="s">
        <v>263</v>
      </c>
      <c r="I298" s="178" t="str">
        <f t="shared" si="12"/>
        <v>UNC - 0610S</v>
      </c>
      <c r="J298" s="203" t="s">
        <v>38</v>
      </c>
      <c r="K298" s="191">
        <v>42746</v>
      </c>
      <c r="L298" s="191" t="s">
        <v>38</v>
      </c>
      <c r="M298" s="191">
        <v>42845</v>
      </c>
      <c r="N298" s="191" t="s">
        <v>39</v>
      </c>
      <c r="O298" s="191">
        <v>42870</v>
      </c>
      <c r="P298" s="214">
        <f t="shared" si="13"/>
        <v>99</v>
      </c>
      <c r="Q298" s="214">
        <f t="shared" si="14"/>
        <v>124</v>
      </c>
      <c r="R298" s="279" t="s">
        <v>1405</v>
      </c>
      <c r="S298" s="203" t="s">
        <v>452</v>
      </c>
      <c r="T298" s="203" t="s">
        <v>265</v>
      </c>
      <c r="U298" s="203" t="s">
        <v>265</v>
      </c>
    </row>
    <row r="299" spans="1:21" ht="84" x14ac:dyDescent="0.2">
      <c r="A299" s="203" t="s">
        <v>30</v>
      </c>
      <c r="B299" s="281" t="s">
        <v>1263</v>
      </c>
      <c r="C299" s="213" t="s">
        <v>1264</v>
      </c>
      <c r="D299" s="203" t="s">
        <v>263</v>
      </c>
      <c r="E299" s="203" t="s">
        <v>263</v>
      </c>
      <c r="F299" s="203" t="s">
        <v>263</v>
      </c>
      <c r="G299" s="203" t="s">
        <v>263</v>
      </c>
      <c r="H299" s="203" t="s">
        <v>263</v>
      </c>
      <c r="I299" s="178" t="str">
        <f t="shared" si="12"/>
        <v>UNC - 0611</v>
      </c>
      <c r="J299" s="203" t="s">
        <v>38</v>
      </c>
      <c r="K299" s="191">
        <v>42769</v>
      </c>
      <c r="L299" s="191" t="s">
        <v>38</v>
      </c>
      <c r="M299" s="191">
        <v>42873</v>
      </c>
      <c r="N299" s="191" t="s">
        <v>39</v>
      </c>
      <c r="O299" s="191" t="s">
        <v>44</v>
      </c>
      <c r="P299" s="214">
        <f t="shared" si="13"/>
        <v>104</v>
      </c>
      <c r="Q299" s="214" t="str">
        <f t="shared" si="14"/>
        <v/>
      </c>
      <c r="R299" s="213" t="s">
        <v>251</v>
      </c>
      <c r="S299" s="203" t="s">
        <v>452</v>
      </c>
      <c r="T299" s="203" t="s">
        <v>265</v>
      </c>
      <c r="U299" s="203" t="s">
        <v>265</v>
      </c>
    </row>
    <row r="300" spans="1:21" ht="94.5" x14ac:dyDescent="0.2">
      <c r="A300" s="268" t="s">
        <v>30</v>
      </c>
      <c r="B300" s="282" t="s">
        <v>1407</v>
      </c>
      <c r="C300" s="283" t="s">
        <v>1408</v>
      </c>
      <c r="D300" s="268" t="s">
        <v>263</v>
      </c>
      <c r="E300" s="268" t="s">
        <v>263</v>
      </c>
      <c r="F300" s="268" t="s">
        <v>263</v>
      </c>
      <c r="G300" s="268" t="s">
        <v>263</v>
      </c>
      <c r="H300" s="268" t="s">
        <v>262</v>
      </c>
      <c r="I300" s="178" t="str">
        <f t="shared" si="12"/>
        <v>UNC - 0613S</v>
      </c>
      <c r="J300" s="268" t="s">
        <v>38</v>
      </c>
      <c r="K300" s="191">
        <v>42801</v>
      </c>
      <c r="L300" s="191" t="s">
        <v>39</v>
      </c>
      <c r="M300" s="191">
        <v>42901</v>
      </c>
      <c r="N300" s="191" t="s">
        <v>39</v>
      </c>
      <c r="O300" s="191" t="s">
        <v>44</v>
      </c>
      <c r="P300" s="214">
        <f t="shared" si="13"/>
        <v>100</v>
      </c>
      <c r="Q300" s="214" t="str">
        <f t="shared" si="14"/>
        <v/>
      </c>
      <c r="R300" s="279" t="s">
        <v>251</v>
      </c>
      <c r="S300" s="268" t="s">
        <v>452</v>
      </c>
      <c r="T300" s="268" t="s">
        <v>265</v>
      </c>
      <c r="U300" s="268" t="s">
        <v>1410</v>
      </c>
    </row>
    <row r="301" spans="1:21" ht="84" x14ac:dyDescent="0.2">
      <c r="A301" s="268" t="s">
        <v>30</v>
      </c>
      <c r="B301" s="282" t="s">
        <v>1412</v>
      </c>
      <c r="C301" s="279" t="s">
        <v>1413</v>
      </c>
      <c r="D301" s="268" t="s">
        <v>263</v>
      </c>
      <c r="E301" s="268" t="s">
        <v>263</v>
      </c>
      <c r="F301" s="268" t="s">
        <v>263</v>
      </c>
      <c r="G301" s="268" t="s">
        <v>263</v>
      </c>
      <c r="H301" s="268" t="s">
        <v>263</v>
      </c>
      <c r="I301" s="178" t="str">
        <f t="shared" si="12"/>
        <v>UNC - 0614</v>
      </c>
      <c r="J301" s="268" t="s">
        <v>38</v>
      </c>
      <c r="K301" s="191">
        <v>42802</v>
      </c>
      <c r="L301" s="191" t="s">
        <v>39</v>
      </c>
      <c r="M301" s="191" t="s">
        <v>44</v>
      </c>
      <c r="N301" s="191" t="s">
        <v>39</v>
      </c>
      <c r="O301" s="191" t="s">
        <v>44</v>
      </c>
      <c r="P301" s="214">
        <v>1</v>
      </c>
      <c r="Q301" s="214" t="str">
        <f t="shared" si="14"/>
        <v/>
      </c>
      <c r="R301" s="279" t="s">
        <v>1415</v>
      </c>
      <c r="S301" s="268" t="s">
        <v>265</v>
      </c>
      <c r="T301" s="268" t="s">
        <v>1416</v>
      </c>
      <c r="U301" s="268" t="s">
        <v>265</v>
      </c>
    </row>
  </sheetData>
  <sheetProtection password="DD87" sheet="1" objects="1" scenarios="1" formatCells="0" formatColumns="0" selectLockedCells="1" sort="0" autoFilter="0" selectUnlockedCells="1"/>
  <autoFilter ref="A20:U20"/>
  <customSheetViews>
    <customSheetView guid="{894E0758-638D-4736-9BD4-5ED6FB596D2A}" scale="106" showPageBreaks="1" showGridLines="0" printArea="1" showAutoFilter="1" view="pageBreakPreview">
      <pageMargins left="0.23622047244094491" right="0.23622047244094491" top="0.74803149606299213" bottom="0.74803149606299213" header="0.31496062992125984" footer="0.31496062992125984"/>
      <pageSetup paperSize="9" fitToHeight="0" orientation="landscape" r:id="rId1"/>
      <autoFilter ref="A20:U245">
        <sortState ref="A20:U239">
          <sortCondition ref="A19:A239"/>
        </sortState>
      </autoFilter>
    </customSheetView>
  </customSheetViews>
  <mergeCells count="3">
    <mergeCell ref="A2:P2"/>
    <mergeCell ref="A4:P4"/>
    <mergeCell ref="A5:S5"/>
  </mergeCells>
  <conditionalFormatting sqref="S21:S22 S24:S288">
    <cfRule type="expression" dxfId="5" priority="20">
      <formula>S21="FAILING"</formula>
    </cfRule>
    <cfRule type="expression" dxfId="4" priority="21">
      <formula>S21="AT RISK"</formula>
    </cfRule>
    <cfRule type="expression" dxfId="3" priority="22">
      <formula>S21="ON TRACK"</formula>
    </cfRule>
  </conditionalFormatting>
  <conditionalFormatting sqref="S23">
    <cfRule type="expression" dxfId="2" priority="1">
      <formula>S23="FAILING"</formula>
    </cfRule>
    <cfRule type="expression" dxfId="1" priority="2">
      <formula>S23="AT RISK"</formula>
    </cfRule>
    <cfRule type="expression" dxfId="0" priority="3">
      <formula>S23="ON TRACK"</formula>
    </cfRule>
  </conditionalFormatting>
  <dataValidations count="1">
    <dataValidation allowBlank="1" showInputMessage="1" showErrorMessage="1" prompt="All estimated implementation dates are the earliest possible implementation dates. These are subject to change" sqref="O171:O194 O114:O123"/>
  </dataValidations>
  <hyperlinks>
    <hyperlink ref="B137" r:id="rId2"/>
    <hyperlink ref="B136" r:id="rId3"/>
    <hyperlink ref="B144" r:id="rId4"/>
    <hyperlink ref="B135" r:id="rId5"/>
    <hyperlink ref="B138" r:id="rId6"/>
    <hyperlink ref="B141" r:id="rId7"/>
    <hyperlink ref="B142" r:id="rId8"/>
    <hyperlink ref="B145" r:id="rId9"/>
    <hyperlink ref="B146" r:id="rId10"/>
    <hyperlink ref="B147" r:id="rId11"/>
    <hyperlink ref="B150" r:id="rId12"/>
    <hyperlink ref="B149" r:id="rId13"/>
    <hyperlink ref="B148" r:id="rId14"/>
    <hyperlink ref="B139" r:id="rId15"/>
    <hyperlink ref="B140" r:id="rId16"/>
    <hyperlink ref="B131" r:id="rId17"/>
    <hyperlink ref="B116" r:id="rId18"/>
    <hyperlink ref="B121" r:id="rId19"/>
    <hyperlink ref="B120" r:id="rId20"/>
    <hyperlink ref="B130" r:id="rId21"/>
    <hyperlink ref="B132" r:id="rId22"/>
    <hyperlink ref="B134" r:id="rId23"/>
    <hyperlink ref="B118" r:id="rId24"/>
    <hyperlink ref="B128" r:id="rId25"/>
    <hyperlink ref="B133" r:id="rId26"/>
    <hyperlink ref="B117" r:id="rId27"/>
    <hyperlink ref="B114" r:id="rId28"/>
    <hyperlink ref="B115" r:id="rId29"/>
    <hyperlink ref="B113" r:id="rId30"/>
    <hyperlink ref="B124" r:id="rId31" display="DCP 282"/>
    <hyperlink ref="B125" r:id="rId32"/>
    <hyperlink ref="B127" r:id="rId33"/>
    <hyperlink ref="B129" r:id="rId34"/>
    <hyperlink ref="B119" r:id="rId35"/>
    <hyperlink ref="B122" r:id="rId36"/>
    <hyperlink ref="B123" r:id="rId37"/>
    <hyperlink ref="B112" r:id="rId38"/>
    <hyperlink ref="B213" r:id="rId39"/>
    <hyperlink ref="B212" r:id="rId40"/>
    <hyperlink ref="B211" r:id="rId41"/>
    <hyperlink ref="B210" r:id="rId42"/>
    <hyperlink ref="B209" r:id="rId43"/>
    <hyperlink ref="B208" r:id="rId44"/>
    <hyperlink ref="B207" r:id="rId45"/>
    <hyperlink ref="B206" r:id="rId46"/>
    <hyperlink ref="B205" r:id="rId47"/>
    <hyperlink ref="B204" r:id="rId48"/>
    <hyperlink ref="B203" r:id="rId49"/>
    <hyperlink ref="B202" r:id="rId50"/>
    <hyperlink ref="B201" r:id="rId51"/>
    <hyperlink ref="B200" r:id="rId52"/>
    <hyperlink ref="B199" r:id="rId53"/>
    <hyperlink ref="B198" r:id="rId54"/>
    <hyperlink ref="B197" r:id="rId55"/>
    <hyperlink ref="B196" r:id="rId56"/>
    <hyperlink ref="B195" r:id="rId57"/>
    <hyperlink ref="B194" r:id="rId58"/>
    <hyperlink ref="B193" r:id="rId59"/>
    <hyperlink ref="B192" r:id="rId60"/>
    <hyperlink ref="B191" r:id="rId61"/>
    <hyperlink ref="B190" r:id="rId62"/>
    <hyperlink ref="B189" r:id="rId63"/>
    <hyperlink ref="B188" r:id="rId64"/>
    <hyperlink ref="B187" r:id="rId65"/>
  </hyperlinks>
  <pageMargins left="0.23622047244094491" right="0.23622047244094491" top="0.74803149606299213" bottom="0.74803149606299213" header="0.31496062992125984" footer="0.31496062992125984"/>
  <pageSetup paperSize="9" fitToHeight="0" orientation="landscape" r:id="rId66"/>
  <drawing r:id="rId6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Introduction</vt:lpstr>
      <vt:lpstr>Headlines</vt:lpstr>
      <vt:lpstr>Horizon (All)</vt:lpstr>
      <vt:lpstr>Commentary 2+ yrs </vt:lpstr>
      <vt:lpstr>A1. Smart metering</vt:lpstr>
      <vt:lpstr>A2. Half Hourly Settlement</vt:lpstr>
      <vt:lpstr>A3. European Harmonisation</vt:lpstr>
      <vt:lpstr>A4. Faster Switching </vt:lpstr>
      <vt:lpstr>Code Changes</vt:lpstr>
      <vt:lpstr>Change Register</vt:lpstr>
      <vt:lpstr>'A1. Smart metering'!Print_Area</vt:lpstr>
      <vt:lpstr>'A2. Half Hourly Settlement'!Print_Area</vt:lpstr>
      <vt:lpstr>'A3. European Harmonisation'!Print_Area</vt:lpstr>
      <vt:lpstr>'A4. Faster Switching '!Print_Area</vt:lpstr>
      <vt:lpstr>'Change Register'!Print_Area</vt:lpstr>
      <vt:lpstr>'Code Changes'!Print_Area</vt:lpstr>
      <vt:lpstr>'Commentary 2+ yrs '!Print_Area</vt:lpstr>
      <vt:lpstr>Headlines!Print_Area</vt:lpstr>
      <vt:lpstr>'Horizon (All)'!Print_Area</vt:lpstr>
      <vt:lpstr>Introduction!Print_Area</vt:lpstr>
      <vt:lpstr>'A1. Smart metering'!Print_Titles</vt:lpstr>
      <vt:lpstr>'A2. Half Hourly Settlement'!Print_Titles</vt:lpstr>
      <vt:lpstr>'A3. European Harmonisation'!Print_Titles</vt:lpstr>
      <vt:lpstr>'A4. Faster Switching '!Print_Titles</vt:lpstr>
      <vt:lpstr>'Code Changes'!Print_Titles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Jemma Williams</dc:creator>
  <cp:lastModifiedBy>Rachel Bird</cp:lastModifiedBy>
  <cp:lastPrinted>2017-03-23T12:06:54Z</cp:lastPrinted>
  <dcterms:created xsi:type="dcterms:W3CDTF">2014-09-20T00:50:53Z</dcterms:created>
  <dcterms:modified xsi:type="dcterms:W3CDTF">2017-05-09T10:00:53Z</dcterms:modified>
</cp:coreProperties>
</file>